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8.xml.rels" ContentType="application/vnd.openxmlformats-package.relationships+xml"/>
  <Override PartName="/xl/worksheets/_rels/sheet13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book.xml" ContentType="application/vnd.openxmlformats-officedocument.spreadsheetml.sheet.main+xml"/>
  <Override PartName="/xl/media/image1.png" ContentType="image/png"/>
  <Override PartName="/xl/media/hdphoto1.wdp" ContentType="image/vnd.ms-photo"/>
  <Override PartName="/xl/media/image2.png" ContentType="image/png"/>
  <Override PartName="/xl/sharedStrings.xml" ContentType="application/vnd.openxmlformats-officedocument.spreadsheetml.sharedString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3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1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7.xml.rels" ContentType="application/vnd.openxmlformats-package.relationships+xml"/>
  <Override PartName="/xl/externalLinks/_rels/externalLink2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_rels/drawing1.xml.rels" ContentType="application/vnd.openxmlformats-package.relationships+xml"/>
  <Override PartName="/xl/drawings/_rels/drawing3.xml.rels" ContentType="application/vnd.openxmlformats-package.relationships+xml"/>
  <Override PartName="/xl/charts/chart1.xml" ContentType="application/vnd.openxmlformats-officedocument.drawingml.chart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ortada" sheetId="1" state="visible" r:id="rId2"/>
    <sheet name="Indice" sheetId="2" state="visible" r:id="rId3"/>
    <sheet name="Distrib - regím. Altas nuevas" sheetId="3" state="visible" r:id="rId4"/>
    <sheet name="Clase, género y edad" sheetId="4" state="visible" r:id="rId5"/>
    <sheet name="Nº pens. por clases" sheetId="5" state="visible" r:id="rId6"/>
    <sheet name="Importe €" sheetId="6" state="visible" r:id="rId7"/>
    <sheet name="P. Media €" sheetId="7" state="visible" r:id="rId8"/>
    <sheet name="Pensiones - mínimos" sheetId="8" state="visible" r:id="rId9"/>
    <sheet name="Pensión media (nuevas altas)" sheetId="9" state="visible" r:id="rId10"/>
    <sheet name="Número pensiones (IP-J-V)" sheetId="10" state="visible" r:id="rId11"/>
    <sheet name="Número pensiones (O-FM)" sheetId="11" state="visible" r:id="rId12"/>
    <sheet name="Evolución y pensión media" sheetId="12" state="visible" r:id="rId13"/>
    <sheet name="Minimos prov" sheetId="13" state="visible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function="false" hidden="false" localSheetId="3" name="_xlnm.Print_Area" vbProcedure="false">'Clase, género y edad'!$A$1:$Q$79</definedName>
    <definedName function="false" hidden="false" localSheetId="3" name="_xlnm.Print_Titles" vbProcedure="false">'Clase, género y edad'!$1:$3</definedName>
    <definedName function="false" hidden="false" localSheetId="2" name="_xlnm.Print_Area" vbProcedure="false">'Distrib - regím. Altas nuevas'!$A$1:$T$42</definedName>
    <definedName function="false" hidden="false" localSheetId="11" name="_xlnm.Print_Area" vbProcedure="false">'Evolución y pensión media'!$A$3:$H$89</definedName>
    <definedName function="false" hidden="false" localSheetId="5" name="_xlnm.Print_Area" vbProcedure="false">'Importe €'!$A$1:$H$80</definedName>
    <definedName function="false" hidden="false" localSheetId="1" name="_xlnm.Print_Area" vbProcedure="false">Indice!$B$1:$I$20</definedName>
    <definedName function="false" hidden="false" localSheetId="12" name="_xlnm.Print_Area" vbProcedure="false">'Minimos prov'!$B$2:$F$68</definedName>
    <definedName function="false" hidden="false" localSheetId="4" name="_xlnm.Print_Area" vbProcedure="false">'Nº pens. por clases'!$A$1:$H$80</definedName>
    <definedName function="false" hidden="false" localSheetId="9" name="_xlnm.Print_Area" vbProcedure="false">'Número pensiones (IP-J-V)'!$A$2:$H$90</definedName>
    <definedName function="false" hidden="false" localSheetId="10" name="_xlnm.Print_Area" vbProcedure="false">'Número pensiones (O-FM)'!$A$2:$H$90</definedName>
    <definedName function="false" hidden="false" localSheetId="6" name="_xlnm.Print_Area" vbProcedure="false">'P. Media €'!$A$1:$H$80</definedName>
    <definedName function="false" hidden="false" localSheetId="8" name="_xlnm.Print_Area" vbProcedure="false">'Pensión media (nuevas altas)'!$C$1:$G$38</definedName>
    <definedName function="false" hidden="false" localSheetId="7" name="_xlnm.Print_Area" vbProcedure="false">'Pensiones - mínimos'!$B$1:$H$33</definedName>
    <definedName function="false" hidden="false" localSheetId="0" name="_xlnm.Print_Area" vbProcedure="false">Portada!$A$1:$E$62</definedName>
    <definedName function="false" hidden="false" name="a" vbProcedure="false">#REF!</definedName>
    <definedName function="false" hidden="false" name="aaa" vbProcedure="false">#REF!</definedName>
    <definedName function="false" hidden="false" name="AAAAAAAAAAAAAAAAAAAAAAA" vbProcedure="false">#REF!</definedName>
    <definedName function="false" hidden="false" name="ACA" vbProcedure="false">#REF!</definedName>
    <definedName function="false" hidden="false" name="ACP" vbProcedure="false">#REF!</definedName>
    <definedName function="false" hidden="false" name="alt" vbProcedure="false">#REF!</definedName>
    <definedName function="false" hidden="false" name="AT" vbProcedure="false">#REF!</definedName>
    <definedName function="false" hidden="false" name="Auto_Open" vbProcedure="false">#REF!</definedName>
    <definedName function="false" hidden="false" name="bbb" vbProcedure="false">#REF!</definedName>
    <definedName function="false" hidden="false" name="CARBON" vbProcedure="false">#REF!</definedName>
    <definedName function="false" hidden="false" name="cb" vbProcedure="false">#REF!</definedName>
    <definedName function="false" hidden="false" name="CCAA" vbProcedure="false">'[3]CC.AA'!$H$3:$H$3000</definedName>
    <definedName function="false" hidden="false" name="CCCCCCCCCCCCC" vbProcedure="false">#REF!</definedName>
    <definedName function="false" hidden="false" name="cm" vbProcedure="false">#REF!</definedName>
    <definedName function="false" hidden="false" name="COMPROBACIÓN" vbProcedure="false">#REF!</definedName>
    <definedName function="false" hidden="false" name="Contribuciones_CCAA" vbProcedure="false">[4]gráficos!$b$75:#REF!</definedName>
    <definedName function="false" hidden="false" name="d" vbProcedure="false">#REF!</definedName>
    <definedName function="false" hidden="false" name="Datos" vbProcedure="false">[4]graf!$A$6:$R$1505</definedName>
    <definedName function="false" hidden="false" name="dddd" vbProcedure="false">#REF!</definedName>
    <definedName function="false" hidden="false" name="de" vbProcedure="false">#REF!</definedName>
    <definedName function="false" hidden="false" name="deee" vbProcedure="false">#REF!</definedName>
    <definedName function="false" hidden="false" name="DISTRIBUCIÓN_IMPORTES" vbProcedure="false">#REF!</definedName>
    <definedName function="false" hidden="false" name="DISTRIBUCIÓN_PORCENTUAL_IMPORTES" vbProcedure="false">#REF!</definedName>
    <definedName function="false" hidden="false" name="dv" vbProcedure="false">#REF!</definedName>
    <definedName function="false" hidden="false" name="ed" vbProcedure="false">#REF!</definedName>
    <definedName function="false" hidden="false" name="edades" vbProcedure="false">#REF!</definedName>
    <definedName function="false" hidden="false" name="EF_FAMI" vbProcedure="false">#REF!</definedName>
    <definedName function="false" hidden="false" name="EIP" vbProcedure="false">#REF!</definedName>
    <definedName function="false" hidden="false" name="EJUBI" vbProcedure="false">#REF!</definedName>
    <definedName function="false" hidden="false" name="EORFANDAD" vbProcedure="false">#REF!</definedName>
    <definedName function="false" hidden="false" name="EP" vbProcedure="false">#REF!</definedName>
    <definedName function="false" hidden="false" name="ETSIS" vbProcedure="false">#REF!</definedName>
    <definedName function="false" hidden="false" name="EVIUDEDAD" vbProcedure="false">#REF!</definedName>
    <definedName function="false" hidden="false" name="evo" vbProcedure="false">#REF!</definedName>
    <definedName function="false" hidden="false" name="FFAMILI_TOTAL" vbProcedure="false">#REF!</definedName>
    <definedName function="false" hidden="false" name="fff" vbProcedure="false">#REF!</definedName>
    <definedName function="false" hidden="false" name="FREEFORM97" vbProcedure="false">#REF!</definedName>
    <definedName function="false" hidden="false" name="HOGAR" vbProcedure="false">#REF!</definedName>
    <definedName function="false" hidden="false" name="impor" vbProcedure="false">#REF!</definedName>
    <definedName function="false" hidden="false" name="importe" vbProcedure="false">#REF!</definedName>
    <definedName function="false" hidden="false" name="IMPORTE_P67" vbProcedure="false">'[1]IMPORTE POR CONCEPTOS'!$B$2:$Z$18</definedName>
    <definedName function="false" hidden="false" name="INCP_JUBILA" vbProcedure="false">#REF!</definedName>
    <definedName function="false" hidden="false" name="ip" vbProcedure="false">#REF!</definedName>
    <definedName function="false" hidden="false" name="IP__CCAA" vbProcedure="false">[5]Total!$A$1:$AA$80</definedName>
    <definedName function="false" hidden="false" name="Macro1" vbProcedure="false">#REF!</definedName>
    <definedName function="false" hidden="false" name="Macro10" vbProcedure="false">#REF!</definedName>
    <definedName function="false" hidden="false" name="Macro2" vbProcedure="false">#REF!</definedName>
    <definedName function="false" hidden="false" name="Macro3" vbProcedure="false">#REF!</definedName>
    <definedName function="false" hidden="false" name="Macro4" vbProcedure="false">#REF!</definedName>
    <definedName function="false" hidden="false" name="Macro5" vbProcedure="false">#REF!</definedName>
    <definedName function="false" hidden="false" name="Macro6" vbProcedure="false">#REF!</definedName>
    <definedName function="false" hidden="false" name="Macro7" vbProcedure="false">#REF!</definedName>
    <definedName function="false" hidden="false" name="Macro8" vbProcedure="false">#REF!</definedName>
    <definedName function="false" hidden="false" name="Macro9" vbProcedure="false">#REF!</definedName>
    <definedName function="false" hidden="false" name="Media_CCAA" vbProcedure="false">[6]Gráficos!$A$49:$E$67</definedName>
    <definedName function="false" hidden="false" name="NombreTabla" vbProcedure="false">"Dummy"</definedName>
    <definedName function="false" hidden="false" name="Nómina_CCAA" vbProcedure="false">[6]Gráficos!$A$3:$E$21</definedName>
    <definedName function="false" hidden="false" name="Número_CCAA" vbProcedure="false">[6]Gráficos!$A$26:$E$44</definedName>
    <definedName function="false" hidden="false" name="ooo" vbProcedure="false">#REF!</definedName>
    <definedName function="false" hidden="false" name="ppp" vbProcedure="false">#REF!</definedName>
    <definedName function="false" hidden="false" name="PROVINCIA" vbProcedure="false">[3]PROVINCIAS!$R$3:$R$3000</definedName>
    <definedName function="false" hidden="false" name="PUBLICA" vbProcedure="false">[6]Avance!$P$52:$Q$63</definedName>
    <definedName function="false" hidden="false" name="qq" vbProcedure="false">#REF!</definedName>
    <definedName function="false" hidden="false" name="rank_contr_nóm" vbProcedure="false">[4]gráficos!$m$75:#REF!</definedName>
    <definedName function="false" hidden="false" name="rank_contr_núm" vbProcedure="false">[4]gráficos!$n$75:#REF!</definedName>
    <definedName function="false" hidden="false" name="rank_contr_pm" vbProcedure="false">[4]gráficos!$o$75:#REF!</definedName>
    <definedName function="false" hidden="false" name="Recover" vbProcedure="false">#REF!</definedName>
    <definedName function="false" hidden="false" name="REGIMENES" vbProcedure="false">[3]PROVINCIAS!$P$3:$P$3000</definedName>
    <definedName function="false" hidden="false" name="REGIMENESCCAA" vbProcedure="false">'[3]CC.AA'!$F$3:$F$3000</definedName>
    <definedName function="false" hidden="false" name="REM" vbProcedure="false">#REF!</definedName>
    <definedName function="false" hidden="false" name="RETA" vbProcedure="false">#REF!</definedName>
    <definedName function="false" hidden="false" name="RG" vbProcedure="false">#REF!</definedName>
    <definedName function="false" hidden="false" name="serieb" vbProcedure="false">[3]PROVINCIAS!$P$3:$P$3000</definedName>
    <definedName function="false" hidden="false" name="SEXO" vbProcedure="false">[3]PROVINCIAS!$S$3:$S$3000</definedName>
    <definedName function="false" hidden="false" name="SEXOCCAA" vbProcedure="false">'[3]CC.AA'!$I$3:$I$3000</definedName>
    <definedName function="false" hidden="false" name="SOVI" vbProcedure="false">#REF!</definedName>
    <definedName function="false" hidden="false" name="ss" vbProcedure="false">#REF!</definedName>
    <definedName function="false" hidden="false" name="TOTAL" vbProcedure="false">#REF!</definedName>
    <definedName function="false" hidden="false" name="Tramos_2009" vbProcedure="false">[7]Rango!$Q$2:$S$32</definedName>
    <definedName function="false" hidden="false" name="Tramos_2015" vbProcedure="false">[7]Rango!$AO$2:$AP$32</definedName>
    <definedName function="false" hidden="false" name="TRAMOS_CUANTÍA" vbProcedure="false">#REF!</definedName>
    <definedName function="false" hidden="false" name="VIUDE_ORFAN" vbProcedure="false">#REF!</definedName>
    <definedName function="false" hidden="false" name="_1P68" vbProcedure="false">'[1]%'!$B$2:$Z$17</definedName>
    <definedName function="false" hidden="false" name="_2P68" vbProcedure="false">#REF!</definedName>
    <definedName function="false" hidden="false" name="_xlnm.Auto_Open" vbProcedure="false">#REF!</definedName>
    <definedName function="false" hidden="false" name="_xlnm.Print_Area" vbProcedure="false">#REF!</definedName>
    <definedName function="false" hidden="false" name="_xlnm.Print_Titles" vbProcedure="false">#N/A</definedName>
    <definedName function="false" hidden="false" localSheetId="1" name="aaa" vbProcedure="false">#REF!</definedName>
    <definedName function="false" hidden="false" localSheetId="1" name="AAAAAAAAAAAAAAAAAAAAAAA" vbProcedure="false">#REF!</definedName>
    <definedName function="false" hidden="false" localSheetId="1" name="Auto_Open" vbProcedure="false">#REF!</definedName>
    <definedName function="false" hidden="false" localSheetId="1" name="CCAA" vbProcedure="false">'[2]CC.AA'!$H$3:$H$3000</definedName>
    <definedName function="false" hidden="false" localSheetId="1" name="CCCCCCCCCCCCC" vbProcedure="false">#REF!</definedName>
    <definedName function="false" hidden="false" localSheetId="1" name="FREEFORM97" vbProcedure="false">#REF!</definedName>
    <definedName function="false" hidden="false" localSheetId="1" name="Macro1" vbProcedure="false">#REF!</definedName>
    <definedName function="false" hidden="false" localSheetId="1" name="Macro10" vbProcedure="false">#REF!</definedName>
    <definedName function="false" hidden="false" localSheetId="1" name="Macro2" vbProcedure="false">#REF!</definedName>
    <definedName function="false" hidden="false" localSheetId="1" name="PROVINCIA" vbProcedure="false">[2]PROVINCIAS!$R$3:$R$3000</definedName>
    <definedName function="false" hidden="false" localSheetId="1" name="Recover" vbProcedure="false">#REF!</definedName>
    <definedName function="false" hidden="false" localSheetId="1" name="REGIMENES" vbProcedure="false">[2]PROVINCIAS!$P$3:$P$3000</definedName>
    <definedName function="false" hidden="false" localSheetId="1" name="REGIMENESCCAA" vbProcedure="false">'[2]CC.AA'!$F$3:$F$3000</definedName>
    <definedName function="false" hidden="false" localSheetId="1" name="SEXO" vbProcedure="false">[2]PROVINCIAS!$S$3:$S$3000</definedName>
    <definedName function="false" hidden="false" localSheetId="1" name="SEXOCCAA" vbProcedure="false">'[2]CC.AA'!$I$3:$I$3000</definedName>
    <definedName function="false" hidden="false" localSheetId="1" name="_xlnm.Auto_Open" vbProcedure="false">#REF!</definedName>
    <definedName function="false" hidden="false" localSheetId="3" name="a" vbProcedure="false">#REF!</definedName>
    <definedName function="false" hidden="false" localSheetId="3" name="alt" vbProcedure="false">#REF!</definedName>
    <definedName function="false" hidden="false" localSheetId="3" name="cb" vbProcedure="false">#REF!</definedName>
    <definedName function="false" hidden="false" localSheetId="3" name="cm" vbProcedure="false">#REF!</definedName>
    <definedName function="false" hidden="false" localSheetId="3" name="d" vbProcedure="false">#REF!</definedName>
    <definedName function="false" hidden="false" localSheetId="3" name="IMPORTE_P67" vbProcedure="false">'[1]IMPORTE POR CONCEPTOS'!$B$2:$Z$18</definedName>
    <definedName function="false" hidden="false" localSheetId="3" name="INCP_JUBILA" vbProcedure="false">#REF!</definedName>
    <definedName function="false" hidden="false" localSheetId="3" name="ip" vbProcedure="false">#REF!</definedName>
    <definedName function="false" hidden="false" localSheetId="3" name="qq" vbProcedure="false">#REF!</definedName>
    <definedName function="false" hidden="false" localSheetId="3" name="TRAMOS_CUANTÍA" vbProcedure="false">#REF!</definedName>
    <definedName function="false" hidden="false" localSheetId="3" name="VIUDE_ORFAN" vbProcedure="false">#REF!</definedName>
    <definedName function="false" hidden="false" localSheetId="3" name="_1P68" vbProcedure="false">'[1]%'!$B$2:$Z$17</definedName>
    <definedName function="false" hidden="false" localSheetId="3" name="_2P68" vbProcedure="false">#REF!</definedName>
    <definedName function="false" hidden="false" localSheetId="3" name="_xlnm.Print_Titles" vbProcedure="false">'Clase, género y edad'!$1:$3</definedName>
    <definedName function="false" hidden="false" localSheetId="7" name="cm" vbProcedure="false">#REF!</definedName>
    <definedName function="false" hidden="false" localSheetId="7" name="d" vbProcedure="false">#REF!</definedName>
    <definedName function="false" hidden="false" localSheetId="7" name="INCP_JUBILA" vbProcedure="false">#REF!</definedName>
    <definedName function="false" hidden="false" localSheetId="7" name="qq" vbProcedure="false">#REF!</definedName>
    <definedName function="false" hidden="false" localSheetId="7" name="REM" vbProcedure="false">#REF!</definedName>
    <definedName function="false" hidden="false" localSheetId="7" name="SOVI" vbProcedure="false">#REF!</definedName>
    <definedName function="false" hidden="false" localSheetId="7" name="TOTAL" vbProcedure="false">#REF!</definedName>
    <definedName function="false" hidden="false" localSheetId="7" name="TRAMOS_CUANTÍA" vbProcedure="false">#REF!</definedName>
    <definedName function="false" hidden="false" localSheetId="7" name="_2P68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<sst xmlns="http://schemas.openxmlformats.org/spreadsheetml/2006/main" count="779" uniqueCount="203">
  <si>
    <t xml:space="preserve">Índice</t>
  </si>
  <si>
    <t xml:space="preserve">ÍNDICE</t>
  </si>
  <si>
    <t xml:space="preserve">Portada</t>
  </si>
  <si>
    <t xml:space="preserve">Distribución por regímenes y clases de pensión. Altas nuevas de pensiones.</t>
  </si>
  <si>
    <t xml:space="preserve">Pensiones en vigor por clase, género y grupos de edad. Total sistema.</t>
  </si>
  <si>
    <t xml:space="preserve">Número de pensiones (por clase de pensión)</t>
  </si>
  <si>
    <t xml:space="preserve">Importe mensual de la nómina (por clase de pensión)</t>
  </si>
  <si>
    <t xml:space="preserve">Pensión media mensual (por clase de pensión)</t>
  </si>
  <si>
    <t xml:space="preserve">Pensiones en vigor(complementadas a mínimos)</t>
  </si>
  <si>
    <t xml:space="preserve">Evolución de la pensión media (nuevas altas)</t>
  </si>
  <si>
    <t xml:space="preserve">Número de pensiones y pensión media (Incapacidad Permanente, Jubilación y Viudedad)</t>
  </si>
  <si>
    <t xml:space="preserve">Número de pensiones y pensión media (Orfandad y Favor de Familiares)</t>
  </si>
  <si>
    <t xml:space="preserve">Evolución del número de pensiones y de la pensión media.</t>
  </si>
  <si>
    <t xml:space="preserve">Pensiones con complemento a mínimos.</t>
  </si>
  <si>
    <t xml:space="preserve">PENSIONES CONTRIBUTIVAS EN VIGOR A 1 DE OCTUBRE DE 2020</t>
  </si>
  <si>
    <t xml:space="preserve">Volver al índice</t>
  </si>
  <si>
    <t xml:space="preserve">DISTRIBUCIÓN POR REGÍMENES Y CLASES DE PENSIÓN</t>
  </si>
  <si>
    <t xml:space="preserve">(Importe en miles de euros)</t>
  </si>
  <si>
    <t xml:space="preserve">PENSIONES   </t>
  </si>
  <si>
    <t xml:space="preserve">INCAP. PERMANENTE</t>
  </si>
  <si>
    <t xml:space="preserve">JUBILACIÓN</t>
  </si>
  <si>
    <t xml:space="preserve">VIUDEDAD</t>
  </si>
  <si>
    <t xml:space="preserve">REGÍMENES</t>
  </si>
  <si>
    <t xml:space="preserve">Número</t>
  </si>
  <si>
    <t xml:space="preserve">Importe</t>
  </si>
  <si>
    <t xml:space="preserve">P. media</t>
  </si>
  <si>
    <t xml:space="preserve">GENERAL</t>
  </si>
  <si>
    <t xml:space="preserve">TRABAJADORES AUTÓNOMOS</t>
  </si>
  <si>
    <t xml:space="preserve">TRABAJADORES  DEL MAR</t>
  </si>
  <si>
    <t xml:space="preserve">MINERÍA DEL CARBÓN</t>
  </si>
  <si>
    <t xml:space="preserve">ACCIDENTES DE TRABAJO</t>
  </si>
  <si>
    <t xml:space="preserve">ENFERMEDADES PROFESIONALES</t>
  </si>
  <si>
    <t xml:space="preserve">S O V I </t>
  </si>
  <si>
    <t xml:space="preserve">TOTAL SISTEMA</t>
  </si>
  <si>
    <t xml:space="preserve">ORFANDAD</t>
  </si>
  <si>
    <t xml:space="preserve">FAVOR DE FAMILIARES</t>
  </si>
  <si>
    <t xml:space="preserve">TOTAL PENSIONES</t>
  </si>
  <si>
    <t xml:space="preserve">ALTAS NUEVAS DE PENSIONES CONTRIBUTIVAS</t>
  </si>
  <si>
    <t xml:space="preserve">SEPTIEMBRE 2020</t>
  </si>
  <si>
    <t xml:space="preserve">CLASE DE PENSIÓN</t>
  </si>
  <si>
    <t xml:space="preserve">RÉGIMEN GENERAL</t>
  </si>
  <si>
    <r>
      <rPr>
        <b val="true"/>
        <sz val="14"/>
        <rFont val="Calibri"/>
        <family val="2"/>
        <charset val="1"/>
      </rPr>
      <t xml:space="preserve">GENERAL/SISTEMA</t>
    </r>
    <r>
      <rPr>
        <sz val="12"/>
        <rFont val="Calibri"/>
        <family val="2"/>
        <charset val="1"/>
      </rPr>
      <t xml:space="preserve"> (en %)</t>
    </r>
  </si>
  <si>
    <t xml:space="preserve">INCAPACIDAD PERMANENTE</t>
  </si>
  <si>
    <t xml:space="preserve">Pensiones en vigor por clase, género y grupos de edad. Total sistema</t>
  </si>
  <si>
    <t xml:space="preserve">Datos a 1 de octubre de 2020</t>
  </si>
  <si>
    <t xml:space="preserve">TOTAL NACIONAL (1)</t>
  </si>
  <si>
    <t xml:space="preserve">Grupos de edad</t>
  </si>
  <si>
    <t xml:space="preserve">Incapacidad Permanente</t>
  </si>
  <si>
    <t xml:space="preserve">Jubilación</t>
  </si>
  <si>
    <t xml:space="preserve">Hombres</t>
  </si>
  <si>
    <t xml:space="preserve">Mujeres</t>
  </si>
  <si>
    <t xml:space="preserve">No consta</t>
  </si>
  <si>
    <t xml:space="preserve">Total</t>
  </si>
  <si>
    <t xml:space="preserve">P. Media</t>
  </si>
  <si>
    <t xml:space="preserve">0 - 4</t>
  </si>
  <si>
    <t xml:space="preserve">5 - 9</t>
  </si>
  <si>
    <t xml:space="preserve">10 - 14</t>
  </si>
  <si>
    <t xml:space="preserve">15 - 19</t>
  </si>
  <si>
    <t xml:space="preserve">20 - 24</t>
  </si>
  <si>
    <t xml:space="preserve">25 - 29</t>
  </si>
  <si>
    <t xml:space="preserve">30 - 34</t>
  </si>
  <si>
    <t xml:space="preserve">35 - 39</t>
  </si>
  <si>
    <t xml:space="preserve">40 - 44</t>
  </si>
  <si>
    <t xml:space="preserve">45 - 49</t>
  </si>
  <si>
    <t xml:space="preserve">50 - 54</t>
  </si>
  <si>
    <t xml:space="preserve">55 - 59</t>
  </si>
  <si>
    <t xml:space="preserve">60 - 64</t>
  </si>
  <si>
    <t xml:space="preserve">65 - 69</t>
  </si>
  <si>
    <t xml:space="preserve">70 - 74</t>
  </si>
  <si>
    <t xml:space="preserve">75 - 79</t>
  </si>
  <si>
    <t xml:space="preserve">80 - 84</t>
  </si>
  <si>
    <t xml:space="preserve">85 y más</t>
  </si>
  <si>
    <t xml:space="preserve">Edad media</t>
  </si>
  <si>
    <t xml:space="preserve">años</t>
  </si>
  <si>
    <t xml:space="preserve">Viudedad</t>
  </si>
  <si>
    <t xml:space="preserve">Orfandad</t>
  </si>
  <si>
    <t xml:space="preserve">Favor de Familiares</t>
  </si>
  <si>
    <t xml:space="preserve">Total pensiones</t>
  </si>
  <si>
    <t xml:space="preserve">Incluyen 58 pensiones de las que no consta el género</t>
  </si>
  <si>
    <t xml:space="preserve">NÚMERO DE PENSIONES POR CLASE DE PENSIÓN</t>
  </si>
  <si>
    <t xml:space="preserve">Pensiones en vigor a día 1 de cada mes</t>
  </si>
  <si>
    <t xml:space="preserve">PERIODO</t>
  </si>
  <si>
    <t xml:space="preserve">INCAPACIDAD  PERMANENTE</t>
  </si>
  <si>
    <t xml:space="preserve">F. FAMILIAR</t>
  </si>
  <si>
    <t xml:space="preserve">TOTAL</t>
  </si>
  <si>
    <t xml:space="preserve">Ene</t>
  </si>
  <si>
    <t xml:space="preserve">Feb</t>
  </si>
  <si>
    <t xml:space="preserve">Mar</t>
  </si>
  <si>
    <t xml:space="preserve">Abr</t>
  </si>
  <si>
    <t xml:space="preserve">May</t>
  </si>
  <si>
    <t xml:space="preserve">Jun</t>
  </si>
  <si>
    <t xml:space="preserve">Jul</t>
  </si>
  <si>
    <t xml:space="preserve">Ago</t>
  </si>
  <si>
    <t xml:space="preserve">Sep</t>
  </si>
  <si>
    <t xml:space="preserve">Oct</t>
  </si>
  <si>
    <t xml:space="preserve">Nov</t>
  </si>
  <si>
    <t xml:space="preserve">Dic</t>
  </si>
  <si>
    <t xml:space="preserve">% de variación anual</t>
  </si>
  <si>
    <t xml:space="preserve">Datos anuales a diciembre de cada año.</t>
  </si>
  <si>
    <t xml:space="preserve">IMPORTE MENSUAL DE LA NÓMINA POR CLASE DE PENSIÓN (en miles de euros)</t>
  </si>
  <si>
    <t xml:space="preserve">PENSIÓN MEDIA MENSUAL POR CLASE DE PENSIÓN (en euros)</t>
  </si>
  <si>
    <t xml:space="preserve">PENSIONES EN VIGOR COMPLEMENTADAS A MÍNIMOS</t>
  </si>
  <si>
    <t xml:space="preserve">  1 de octubre de 2020</t>
  </si>
  <si>
    <t xml:space="preserve">Clase de pensión</t>
  </si>
  <si>
    <t xml:space="preserve">Pensiones con mínimos</t>
  </si>
  <si>
    <t xml:space="preserve">Porcentaje sobre total pensiones</t>
  </si>
  <si>
    <t xml:space="preserve">%</t>
  </si>
  <si>
    <t xml:space="preserve">Jubilación procedente de Incapacidad </t>
  </si>
  <si>
    <t xml:space="preserve">Favor Familiar</t>
  </si>
  <si>
    <t xml:space="preserve">Total pensiones no SOVI</t>
  </si>
  <si>
    <t xml:space="preserve">SOVI con mínimos</t>
  </si>
  <si>
    <t xml:space="preserve">Total pensiones en vigor con mínimos</t>
  </si>
  <si>
    <t xml:space="preserve">DISTRIBUCIÓN POR CLASES</t>
  </si>
  <si>
    <t xml:space="preserve">Resto</t>
  </si>
  <si>
    <t xml:space="preserve">SOVI</t>
  </si>
  <si>
    <t xml:space="preserve">EVOLUCIÓN DE LA PENSIÓN MEDIA DE LAS NUEVAS ALTAS</t>
  </si>
  <si>
    <t xml:space="preserve">PERIODO (1)</t>
  </si>
  <si>
    <t xml:space="preserve">Septiembre 2020</t>
  </si>
  <si>
    <t xml:space="preserve">Septiembre 2020 (2)</t>
  </si>
  <si>
    <t xml:space="preserve">(1) 2008-2019 Pensión media de las altas acumuladas de cada año</t>
  </si>
  <si>
    <t xml:space="preserve">(2) Incremento sobre Septiembre de 2019</t>
  </si>
  <si>
    <t xml:space="preserve">Régimen General</t>
  </si>
  <si>
    <t xml:space="preserve">Total sistema</t>
  </si>
  <si>
    <t xml:space="preserve">NÚMERO DE PENSIONES Y PENSIÓN MEDIA</t>
  </si>
  <si>
    <t xml:space="preserve">1 de  octubre de 2020</t>
  </si>
  <si>
    <t xml:space="preserve">Código
Prov.</t>
  </si>
  <si>
    <t xml:space="preserve">COMUNIDADES AUTÓNOMAS</t>
  </si>
  <si>
    <t xml:space="preserve">Pensión media</t>
  </si>
  <si>
    <t xml:space="preserve">ANDALUCÍA</t>
  </si>
  <si>
    <t xml:space="preserve">Almería</t>
  </si>
  <si>
    <t xml:space="preserve">Cádiz</t>
  </si>
  <si>
    <t xml:space="preserve">Córdoba</t>
  </si>
  <si>
    <t xml:space="preserve">Granada</t>
  </si>
  <si>
    <t xml:space="preserve">Huelva</t>
  </si>
  <si>
    <t xml:space="preserve">Jaén</t>
  </si>
  <si>
    <t xml:space="preserve">Málaga</t>
  </si>
  <si>
    <t xml:space="preserve">Sevilla</t>
  </si>
  <si>
    <t xml:space="preserve">ARAGÓN</t>
  </si>
  <si>
    <t xml:space="preserve">Huesca</t>
  </si>
  <si>
    <t xml:space="preserve">Teruel</t>
  </si>
  <si>
    <t xml:space="preserve">Zaragoza</t>
  </si>
  <si>
    <t xml:space="preserve">ASTURIAS</t>
  </si>
  <si>
    <t xml:space="preserve">ISLAS BALEARES</t>
  </si>
  <si>
    <t xml:space="preserve">CANARIAS</t>
  </si>
  <si>
    <t xml:space="preserve">Palmas (Las)</t>
  </si>
  <si>
    <t xml:space="preserve">S.C.Tenerife</t>
  </si>
  <si>
    <t xml:space="preserve">CANTABRIA</t>
  </si>
  <si>
    <t xml:space="preserve">CASTILLA Y LEÓN</t>
  </si>
  <si>
    <t xml:space="preserve">Ávila</t>
  </si>
  <si>
    <t xml:space="preserve">Burgos</t>
  </si>
  <si>
    <t xml:space="preserve">León</t>
  </si>
  <si>
    <t xml:space="preserve">Palencia</t>
  </si>
  <si>
    <t xml:space="preserve">Salamanca</t>
  </si>
  <si>
    <t xml:space="preserve">Segovia</t>
  </si>
  <si>
    <t xml:space="preserve">Soria</t>
  </si>
  <si>
    <t xml:space="preserve">Valladolid</t>
  </si>
  <si>
    <t xml:space="preserve">Zamora</t>
  </si>
  <si>
    <t xml:space="preserve">CASTILLA-LA MANCHA</t>
  </si>
  <si>
    <t xml:space="preserve">Albacete</t>
  </si>
  <si>
    <t xml:space="preserve">Ciudad Real</t>
  </si>
  <si>
    <t xml:space="preserve">Cuenca</t>
  </si>
  <si>
    <t xml:space="preserve">Guadalajara</t>
  </si>
  <si>
    <t xml:space="preserve">Toledo</t>
  </si>
  <si>
    <t xml:space="preserve">CATALUÑA</t>
  </si>
  <si>
    <t xml:space="preserve">Barcelona</t>
  </si>
  <si>
    <t xml:space="preserve">Gerona</t>
  </si>
  <si>
    <t xml:space="preserve">Lérida</t>
  </si>
  <si>
    <t xml:space="preserve">Tarragona</t>
  </si>
  <si>
    <t xml:space="preserve">C. VALENCIANA</t>
  </si>
  <si>
    <t xml:space="preserve">Alicante</t>
  </si>
  <si>
    <t xml:space="preserve">Castellón</t>
  </si>
  <si>
    <t xml:space="preserve">Valencia</t>
  </si>
  <si>
    <t xml:space="preserve">EXTREMADURA</t>
  </si>
  <si>
    <t xml:space="preserve">Badajoz</t>
  </si>
  <si>
    <t xml:space="preserve">Cáceres</t>
  </si>
  <si>
    <t xml:space="preserve">GALICIA</t>
  </si>
  <si>
    <t xml:space="preserve">Coruña</t>
  </si>
  <si>
    <t xml:space="preserve">Lugo</t>
  </si>
  <si>
    <t xml:space="preserve">Orense</t>
  </si>
  <si>
    <t xml:space="preserve">Pontevedra</t>
  </si>
  <si>
    <t xml:space="preserve">MADRID</t>
  </si>
  <si>
    <t xml:space="preserve">MURCIA</t>
  </si>
  <si>
    <t xml:space="preserve">NAVARRA</t>
  </si>
  <si>
    <t xml:space="preserve">PAÍS VASCO</t>
  </si>
  <si>
    <t xml:space="preserve">Álava</t>
  </si>
  <si>
    <t xml:space="preserve">Guipuzcoa</t>
  </si>
  <si>
    <t xml:space="preserve">Vizcaya</t>
  </si>
  <si>
    <t xml:space="preserve">RIOJA (LA)</t>
  </si>
  <si>
    <t xml:space="preserve">Ceuta</t>
  </si>
  <si>
    <t xml:space="preserve">Melilla</t>
  </si>
  <si>
    <t xml:space="preserve"> </t>
  </si>
  <si>
    <t xml:space="preserve">EVOLUCIÓN DEL NÚMERO DE PENSIONES Y DE LA PENSIÓN MEDIA</t>
  </si>
  <si>
    <t xml:space="preserve">NÚMERO DE PENSIONES</t>
  </si>
  <si>
    <t xml:space="preserve">% SOBRE  TOTAL NACIONAL</t>
  </si>
  <si>
    <t xml:space="preserve">% DE AUMENTO SOBRE EL MISMO MES DEL AÑO ANTERIOR</t>
  </si>
  <si>
    <t xml:space="preserve">PENSIÓN MEDIA EN EUROS</t>
  </si>
  <si>
    <t xml:space="preserve">% SOBRE PENSIÓN MEDIA NACIONAL</t>
  </si>
  <si>
    <t xml:space="preserve">PENSIONES CON COMPLEMENTO A MÍNIMOS</t>
  </si>
  <si>
    <t xml:space="preserve">1 octubre 2020</t>
  </si>
  <si>
    <t xml:space="preserve">Número de pensiones</t>
  </si>
  <si>
    <t xml:space="preserve">% sobre total pensiones</t>
  </si>
  <si>
    <t xml:space="preserve">PAIS VASCO</t>
  </si>
  <si>
    <t xml:space="preserve">LA RIOJA</t>
  </si>
</sst>
</file>

<file path=xl/styles.xml><?xml version="1.0" encoding="utf-8"?>
<styleSheet xmlns="http://schemas.openxmlformats.org/spreadsheetml/2006/main">
  <numFmts count="19">
    <numFmt numFmtId="164" formatCode="General"/>
    <numFmt numFmtId="165" formatCode="_-* #,##0.00&quot; €&quot;_-;\-* #,##0.00&quot; €&quot;_-;_-* \-??&quot; €&quot;_-;_-@_-"/>
    <numFmt numFmtId="166" formatCode="_-* #,##0.00\ [$€]_-;\-* #,##0.00\ [$€]_-;_-* \-??\ [$€]_-;_-@_-"/>
    <numFmt numFmtId="167" formatCode="_-* #,##0.00\ _€_-;\-* #,##0.00\ _€_-;_-* \-??\ _€_-;_-@_-"/>
    <numFmt numFmtId="168" formatCode="_-* #,##0\ _P_t_s_-;\-* #,##0\ _P_t_s_-;_-* &quot;- &quot;_P_t_s_-;_-@_-"/>
    <numFmt numFmtId="169" formatCode="_-* #,##0\ _€_-;\-* #,##0\ _€_-;_-* &quot;- &quot;_€_-;_-@_-"/>
    <numFmt numFmtId="170" formatCode="0\ %"/>
    <numFmt numFmtId="171" formatCode="#,##0.00"/>
    <numFmt numFmtId="172" formatCode="#,##0"/>
    <numFmt numFmtId="173" formatCode="@"/>
    <numFmt numFmtId="174" formatCode="#,##0.0"/>
    <numFmt numFmtId="175" formatCode="0.00"/>
    <numFmt numFmtId="176" formatCode="0.00\ %"/>
    <numFmt numFmtId="177" formatCode="0.0%"/>
    <numFmt numFmtId="178" formatCode="0.00%"/>
    <numFmt numFmtId="179" formatCode="#,##0.00&quot; €&quot;"/>
    <numFmt numFmtId="180" formatCode="[$-C0A]MMM\-YY"/>
    <numFmt numFmtId="181" formatCode="[$-C0A]DD\-MMM\-YY"/>
    <numFmt numFmtId="182" formatCode="[$-C0A]DD/MM/YYYY"/>
  </numFmts>
  <fonts count="12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Gill Sans"/>
      <family val="2"/>
      <charset val="1"/>
    </font>
    <font>
      <sz val="11"/>
      <color rgb="FFFFFFFF"/>
      <name val="Gill Sans"/>
      <family val="2"/>
      <charset val="1"/>
    </font>
    <font>
      <sz val="11"/>
      <color rgb="FFFFFFFF"/>
      <name val="Calibri"/>
      <family val="2"/>
      <charset val="1"/>
    </font>
    <font>
      <sz val="11"/>
      <color rgb="FF800080"/>
      <name val="Gill Sans"/>
      <family val="2"/>
      <charset val="1"/>
    </font>
    <font>
      <sz val="11"/>
      <color rgb="FF008000"/>
      <name val="Calibri"/>
      <family val="2"/>
      <charset val="1"/>
    </font>
    <font>
      <b val="true"/>
      <sz val="11"/>
      <color rgb="FFFF9900"/>
      <name val="Gill Sans"/>
      <family val="2"/>
      <charset val="1"/>
    </font>
    <font>
      <b val="true"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b val="true"/>
      <sz val="11"/>
      <color rgb="FFFFFFFF"/>
      <name val="Gill Sans"/>
      <family val="2"/>
      <charset val="1"/>
    </font>
    <font>
      <b val="true"/>
      <sz val="11"/>
      <color rgb="FFFF9900"/>
      <name val="Calibri"/>
      <family val="2"/>
      <charset val="1"/>
    </font>
    <font>
      <b val="true"/>
      <sz val="11"/>
      <color rgb="FF003366"/>
      <name val="Calibri"/>
      <family val="2"/>
      <charset val="1"/>
    </font>
    <font>
      <sz val="11"/>
      <color rgb="FF333399"/>
      <name val="Calibri"/>
      <family val="2"/>
      <charset val="1"/>
    </font>
    <font>
      <i val="true"/>
      <sz val="11"/>
      <color rgb="FF808080"/>
      <name val="Gill Sans"/>
      <family val="2"/>
      <charset val="1"/>
    </font>
    <font>
      <sz val="11"/>
      <color rgb="FF008000"/>
      <name val="Gill Sans"/>
      <family val="2"/>
      <charset val="1"/>
    </font>
    <font>
      <b val="true"/>
      <sz val="15"/>
      <color rgb="FF003366"/>
      <name val="Gill Sans"/>
      <family val="2"/>
      <charset val="1"/>
    </font>
    <font>
      <b val="true"/>
      <sz val="13"/>
      <color rgb="FF003366"/>
      <name val="Gill Sans"/>
      <family val="2"/>
      <charset val="1"/>
    </font>
    <font>
      <b val="true"/>
      <sz val="11"/>
      <color rgb="FF003366"/>
      <name val="Gill Sans"/>
      <family val="2"/>
      <charset val="1"/>
    </font>
    <font>
      <u val="single"/>
      <sz val="12"/>
      <color rgb="FF0000FF"/>
      <name val="Arial"/>
      <family val="2"/>
      <charset val="1"/>
    </font>
    <font>
      <sz val="11"/>
      <color rgb="FF800080"/>
      <name val="Calibri"/>
      <family val="2"/>
      <charset val="1"/>
    </font>
    <font>
      <sz val="11"/>
      <color rgb="FF333399"/>
      <name val="Gill Sans"/>
      <family val="2"/>
      <charset val="1"/>
    </font>
    <font>
      <sz val="11"/>
      <color rgb="FFFF9900"/>
      <name val="Gill Sans"/>
      <family val="2"/>
      <charset val="1"/>
    </font>
    <font>
      <sz val="12"/>
      <name val="Arial"/>
      <family val="2"/>
      <charset val="1"/>
    </font>
    <font>
      <sz val="10"/>
      <name val="Times New Roman"/>
      <family val="1"/>
      <charset val="1"/>
    </font>
    <font>
      <sz val="10"/>
      <name val="Arial"/>
      <family val="2"/>
      <charset val="1"/>
    </font>
    <font>
      <sz val="12"/>
      <name val="Arial"/>
      <family val="0"/>
      <charset val="1"/>
    </font>
    <font>
      <sz val="10"/>
      <name val="Arial"/>
      <family val="0"/>
      <charset val="1"/>
    </font>
    <font>
      <sz val="10"/>
      <name val="Tahoma"/>
      <family val="2"/>
      <charset val="1"/>
    </font>
    <font>
      <sz val="10"/>
      <color rgb="FF000000"/>
      <name val="Arial"/>
      <family val="2"/>
      <charset val="1"/>
    </font>
    <font>
      <b val="true"/>
      <sz val="11"/>
      <color rgb="FF333333"/>
      <name val="Gill Sans"/>
      <family val="2"/>
      <charset val="1"/>
    </font>
    <font>
      <b val="true"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i val="true"/>
      <sz val="11"/>
      <color rgb="FF808080"/>
      <name val="Calibri"/>
      <family val="2"/>
      <charset val="1"/>
    </font>
    <font>
      <b val="true"/>
      <sz val="18"/>
      <color rgb="FF003366"/>
      <name val="Cambria"/>
      <family val="2"/>
      <charset val="1"/>
    </font>
    <font>
      <b val="true"/>
      <sz val="15"/>
      <color rgb="FF003366"/>
      <name val="Calibri"/>
      <family val="2"/>
      <charset val="1"/>
    </font>
    <font>
      <b val="true"/>
      <sz val="13"/>
      <color rgb="FF003366"/>
      <name val="Calibri"/>
      <family val="2"/>
      <charset val="1"/>
    </font>
    <font>
      <sz val="11"/>
      <color rgb="FFFF0000"/>
      <name val="Gill Sans"/>
      <family val="2"/>
      <charset val="1"/>
    </font>
    <font>
      <u val="single"/>
      <sz val="12"/>
      <color rgb="FF0000FF"/>
      <name val="Calibri"/>
      <family val="2"/>
      <charset val="1"/>
    </font>
    <font>
      <u val="single"/>
      <sz val="10"/>
      <color rgb="FF0000FF"/>
      <name val="Arial"/>
      <family val="2"/>
      <charset val="1"/>
    </font>
    <font>
      <sz val="36"/>
      <color rgb="FFFFFFFF"/>
      <name val="Calibri"/>
      <family val="2"/>
      <charset val="1"/>
    </font>
    <font>
      <sz val="12"/>
      <name val="Calibri"/>
      <family val="2"/>
      <charset val="1"/>
    </font>
    <font>
      <b val="true"/>
      <sz val="36"/>
      <color rgb="FF000000"/>
      <name val="Calibri"/>
      <family val="2"/>
    </font>
    <font>
      <b val="true"/>
      <sz val="20"/>
      <color rgb="FF000000"/>
      <name val="Calibri"/>
      <family val="2"/>
    </font>
    <font>
      <b val="true"/>
      <sz val="18"/>
      <color rgb="FFFFFFFF"/>
      <name val="Cambria"/>
      <family val="1"/>
    </font>
    <font>
      <b val="true"/>
      <sz val="18"/>
      <color rgb="FFFFFFFF"/>
      <name val="Calibri"/>
      <family val="2"/>
    </font>
    <font>
      <b val="true"/>
      <sz val="14"/>
      <color rgb="FF000000"/>
      <name val="Calibri"/>
      <family val="2"/>
    </font>
    <font>
      <b val="true"/>
      <sz val="14"/>
      <color rgb="FF000000"/>
      <name val="Cambria"/>
      <family val="1"/>
    </font>
    <font>
      <sz val="10"/>
      <name val="Calibri"/>
      <family val="2"/>
      <charset val="1"/>
    </font>
    <font>
      <b val="true"/>
      <sz val="10"/>
      <color rgb="FFC00000"/>
      <name val="Calibri"/>
      <family val="2"/>
      <charset val="1"/>
    </font>
    <font>
      <b val="true"/>
      <sz val="14"/>
      <name val="Calibri"/>
      <family val="2"/>
      <charset val="1"/>
    </font>
    <font>
      <b val="true"/>
      <sz val="12"/>
      <color rgb="FF953735"/>
      <name val="Calibri"/>
      <family val="2"/>
      <charset val="1"/>
    </font>
    <font>
      <sz val="16"/>
      <name val="Calibri"/>
      <family val="2"/>
      <charset val="1"/>
    </font>
    <font>
      <u val="single"/>
      <sz val="16"/>
      <color rgb="FF0000FF"/>
      <name val="Calibri"/>
      <family val="2"/>
      <charset val="1"/>
    </font>
    <font>
      <u val="single"/>
      <sz val="10"/>
      <color rgb="FF0000FF"/>
      <name val="Calibri"/>
      <family val="2"/>
      <charset val="1"/>
    </font>
    <font>
      <b val="true"/>
      <sz val="18"/>
      <color rgb="FF000000"/>
      <name val="Calibri"/>
      <family val="0"/>
    </font>
    <font>
      <b val="true"/>
      <sz val="20"/>
      <color rgb="FF000000"/>
      <name val="Calibri"/>
      <family val="0"/>
    </font>
    <font>
      <b val="true"/>
      <sz val="18"/>
      <name val="Calibri"/>
      <family val="2"/>
      <charset val="1"/>
    </font>
    <font>
      <sz val="14"/>
      <name val="Calibri"/>
      <family val="2"/>
      <charset val="1"/>
    </font>
    <font>
      <sz val="18"/>
      <name val="Calibri"/>
      <family val="2"/>
      <charset val="1"/>
    </font>
    <font>
      <b val="true"/>
      <sz val="10"/>
      <name val="Calibri"/>
      <family val="2"/>
      <charset val="1"/>
    </font>
    <font>
      <sz val="15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15"/>
      <name val="Calibri"/>
      <family val="2"/>
      <charset val="1"/>
    </font>
    <font>
      <b val="true"/>
      <sz val="12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2"/>
      <name val="Arial"/>
      <family val="2"/>
      <charset val="1"/>
    </font>
    <font>
      <sz val="12"/>
      <color rgb="FF943634"/>
      <name val="Calibri"/>
      <family val="2"/>
      <charset val="1"/>
    </font>
    <font>
      <sz val="16"/>
      <color rgb="FF943634"/>
      <name val="Calibri"/>
      <family val="2"/>
      <charset val="1"/>
    </font>
    <font>
      <b val="true"/>
      <sz val="24"/>
      <name val="Calibri"/>
      <family val="2"/>
      <charset val="1"/>
    </font>
    <font>
      <b val="true"/>
      <sz val="16"/>
      <name val="Calibri"/>
      <family val="2"/>
      <charset val="1"/>
    </font>
    <font>
      <sz val="9"/>
      <name val="Calibri"/>
      <family val="2"/>
      <charset val="1"/>
    </font>
    <font>
      <b val="true"/>
      <sz val="9"/>
      <name val="Calibri"/>
      <family val="2"/>
      <charset val="1"/>
    </font>
    <font>
      <b val="true"/>
      <sz val="10"/>
      <name val="Arial"/>
      <family val="2"/>
      <charset val="1"/>
    </font>
    <font>
      <sz val="8"/>
      <name val="Calibri"/>
      <family val="2"/>
      <charset val="1"/>
    </font>
    <font>
      <i val="true"/>
      <sz val="10"/>
      <color rgb="FFFF0000"/>
      <name val="Calibri"/>
      <family val="2"/>
      <charset val="1"/>
    </font>
    <font>
      <b val="true"/>
      <sz val="11"/>
      <name val="Calibri"/>
      <family val="2"/>
      <charset val="1"/>
    </font>
    <font>
      <sz val="11"/>
      <name val="Calibri"/>
      <family val="2"/>
      <charset val="1"/>
    </font>
    <font>
      <sz val="12"/>
      <color rgb="FF752B29"/>
      <name val="Calibri"/>
      <family val="2"/>
      <charset val="1"/>
    </font>
    <font>
      <b val="true"/>
      <sz val="16"/>
      <color rgb="FF752B29"/>
      <name val="Calibri"/>
      <family val="2"/>
      <charset val="1"/>
    </font>
    <font>
      <sz val="14"/>
      <color rgb="FF632523"/>
      <name val="Calibri"/>
      <family val="2"/>
      <charset val="1"/>
    </font>
    <font>
      <b val="true"/>
      <i val="true"/>
      <sz val="8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8"/>
      <name val="Arial"/>
      <family val="2"/>
      <charset val="1"/>
    </font>
    <font>
      <sz val="12"/>
      <name val="Times New Roman"/>
      <family val="1"/>
      <charset val="1"/>
    </font>
    <font>
      <b val="true"/>
      <i val="true"/>
      <sz val="8"/>
      <name val="Arial"/>
      <family val="2"/>
      <charset val="1"/>
    </font>
    <font>
      <sz val="9"/>
      <name val="Times New Roman"/>
      <family val="1"/>
      <charset val="1"/>
    </font>
    <font>
      <sz val="8"/>
      <name val="Times New Roman"/>
      <family val="1"/>
      <charset val="1"/>
    </font>
    <font>
      <b val="true"/>
      <sz val="14"/>
      <name val="Arial"/>
      <family val="2"/>
      <charset val="1"/>
    </font>
    <font>
      <sz val="11"/>
      <name val="Times New Roman"/>
      <family val="1"/>
      <charset val="1"/>
    </font>
    <font>
      <b val="true"/>
      <sz val="9"/>
      <name val="Arial"/>
      <family val="2"/>
      <charset val="1"/>
    </font>
    <font>
      <sz val="11"/>
      <name val="Arial"/>
      <family val="2"/>
      <charset val="1"/>
    </font>
    <font>
      <b val="true"/>
      <sz val="11"/>
      <name val="Arial"/>
      <family val="2"/>
      <charset val="1"/>
    </font>
    <font>
      <sz val="12"/>
      <color rgb="FF632523"/>
      <name val="Calibri"/>
      <family val="2"/>
      <charset val="1"/>
    </font>
    <font>
      <sz val="10"/>
      <color rgb="FFFFFFFF"/>
      <name val="Arial"/>
      <family val="2"/>
      <charset val="1"/>
    </font>
    <font>
      <sz val="11"/>
      <color rgb="FFFFFFFF"/>
      <name val="Times New Roman"/>
      <family val="1"/>
      <charset val="1"/>
    </font>
    <font>
      <b val="true"/>
      <sz val="10"/>
      <color rgb="FFFFFFFF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0"/>
      <name val="Times New Roman"/>
      <family val="1"/>
      <charset val="1"/>
    </font>
    <font>
      <b val="true"/>
      <sz val="11"/>
      <name val="Times New Roman"/>
      <family val="1"/>
      <charset val="1"/>
    </font>
    <font>
      <i val="true"/>
      <sz val="10"/>
      <name val="Times New Roman"/>
      <family val="1"/>
      <charset val="1"/>
    </font>
    <font>
      <b val="true"/>
      <sz val="10"/>
      <color rgb="FF000000"/>
      <name val="Calibri"/>
      <family val="2"/>
    </font>
    <font>
      <sz val="10"/>
      <color rgb="FF000000"/>
      <name val="Cambria"/>
      <family val="2"/>
    </font>
    <font>
      <sz val="10"/>
      <color rgb="FF000000"/>
      <name val="Calibri"/>
      <family val="2"/>
    </font>
    <font>
      <sz val="11"/>
      <color rgb="FF10243E"/>
      <name val="Calibri"/>
      <family val="2"/>
      <charset val="1"/>
    </font>
    <font>
      <sz val="11"/>
      <color rgb="FFFFFFFF"/>
      <name val="Cambria"/>
      <family val="1"/>
      <charset val="1"/>
    </font>
    <font>
      <sz val="11"/>
      <color rgb="FF10243E"/>
      <name val="Cambria"/>
      <family val="1"/>
      <charset val="1"/>
    </font>
    <font>
      <b val="true"/>
      <sz val="14"/>
      <color rgb="FF943634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2"/>
      <color rgb="FF752B29"/>
      <name val="Calibri"/>
      <family val="2"/>
      <charset val="1"/>
    </font>
    <font>
      <sz val="14"/>
      <color rgb="FF943634"/>
      <name val="Calibri"/>
      <family val="2"/>
      <charset val="1"/>
    </font>
    <font>
      <b val="true"/>
      <sz val="14"/>
      <color rgb="FF008000"/>
      <name val="Calibri"/>
      <family val="2"/>
      <charset val="1"/>
    </font>
    <font>
      <sz val="24"/>
      <color rgb="FFEB641B"/>
      <name val="Calibri"/>
      <family val="2"/>
      <charset val="1"/>
    </font>
    <font>
      <sz val="24"/>
      <color rgb="FF752B29"/>
      <name val="Calibri"/>
      <family val="2"/>
      <charset val="1"/>
    </font>
    <font>
      <sz val="24"/>
      <name val="Calibri"/>
      <family val="2"/>
      <charset val="1"/>
    </font>
    <font>
      <sz val="22"/>
      <name val="Calibri"/>
      <family val="2"/>
      <charset val="1"/>
    </font>
    <font>
      <sz val="14"/>
      <color rgb="FF752B29"/>
      <name val="Calibri"/>
      <family val="2"/>
      <charset val="1"/>
    </font>
    <font>
      <u val="single"/>
      <sz val="12"/>
      <name val="Calibri"/>
      <family val="2"/>
      <charset val="1"/>
    </font>
    <font>
      <sz val="10"/>
      <color rgb="FFFF0000"/>
      <name val="Calibri"/>
      <family val="2"/>
      <charset val="1"/>
    </font>
    <font>
      <sz val="10"/>
      <color rgb="FFEB641B"/>
      <name val="Calibri"/>
      <family val="2"/>
      <charset val="1"/>
    </font>
  </fonts>
  <fills count="31">
    <fill>
      <patternFill patternType="none"/>
    </fill>
    <fill>
      <patternFill patternType="gray125"/>
    </fill>
    <fill>
      <patternFill patternType="solid">
        <fgColor rgb="FFCCCCFF"/>
        <bgColor rgb="FFC6D9F1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99CCFF"/>
        <bgColor rgb="FF8EB4E3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99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FF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C000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EB641B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78787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DCE6F2"/>
        <bgColor rgb="FFD3E2F5"/>
      </patternFill>
    </fill>
    <fill>
      <patternFill patternType="solid">
        <fgColor rgb="FFD3E2F5"/>
        <bgColor rgb="FFDCE6F2"/>
      </patternFill>
    </fill>
    <fill>
      <patternFill patternType="solid">
        <fgColor rgb="FFC6D9F1"/>
        <bgColor rgb="FFB7DEE8"/>
      </patternFill>
    </fill>
    <fill>
      <patternFill patternType="solid">
        <fgColor rgb="FFF2F2F2"/>
        <bgColor rgb="FFFFFFFF"/>
      </patternFill>
    </fill>
    <fill>
      <patternFill patternType="solid">
        <fgColor rgb="FFB7DEE8"/>
        <bgColor rgb="FFC6D9F1"/>
      </patternFill>
    </fill>
    <fill>
      <patternFill patternType="solid">
        <fgColor rgb="FFD9D9D9"/>
        <bgColor rgb="FFD3E2F5"/>
      </patternFill>
    </fill>
    <fill>
      <patternFill patternType="solid">
        <fgColor rgb="FFFFFF99"/>
        <bgColor rgb="FFFFFFCC"/>
      </patternFill>
    </fill>
  </fills>
  <borders count="3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medium">
        <color rgb="FF0066CC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/>
      <bottom style="double"/>
      <diagonal/>
    </border>
    <border diagonalUp="false" diagonalDown="false">
      <left style="thin"/>
      <right style="thin"/>
      <top style="double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double"/>
      <diagonal/>
    </border>
    <border diagonalUp="false" diagonalDown="false">
      <left style="thin"/>
      <right style="thin">
        <color rgb="FFFFFFFF"/>
      </right>
      <top style="thin"/>
      <bottom style="thin"/>
      <diagonal/>
    </border>
    <border diagonalUp="false" diagonalDown="false">
      <left style="thin">
        <color rgb="FFFFFFFF"/>
      </left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 diagonalUp="false" diagonalDown="false">
      <left/>
      <right/>
      <top/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/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/>
      <top style="thin">
        <color rgb="FFFFFFFF"/>
      </top>
      <bottom style="thin">
        <color rgb="FFFFFFFF"/>
      </bottom>
      <diagonal/>
    </border>
    <border diagonalUp="false" diagonalDown="false">
      <left/>
      <right/>
      <top style="dotted"/>
      <bottom style="dotted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16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1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0" fillId="8" borderId="0" applyFont="true" applyBorder="false" applyAlignment="true" applyProtection="false">
      <alignment horizontal="general" vertical="bottom" textRotation="0" wrapText="false" indent="0" shrinkToFit="false"/>
    </xf>
    <xf numFmtId="164" fontId="0" fillId="9" borderId="0" applyFont="true" applyBorder="false" applyAlignment="true" applyProtection="false">
      <alignment horizontal="general" vertical="bottom" textRotation="0" wrapText="false" indent="0" shrinkToFit="false"/>
    </xf>
    <xf numFmtId="164" fontId="0" fillId="10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8" borderId="0" applyFont="true" applyBorder="false" applyAlignment="true" applyProtection="false">
      <alignment horizontal="general" vertical="bottom" textRotation="0" wrapText="false" indent="0" shrinkToFit="false"/>
    </xf>
    <xf numFmtId="164" fontId="0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6" fillId="12" borderId="0" applyFont="true" applyBorder="false" applyAlignment="true" applyProtection="false">
      <alignment horizontal="general" vertical="bottom" textRotation="0" wrapText="false" indent="0" shrinkToFit="false"/>
    </xf>
    <xf numFmtId="164" fontId="6" fillId="9" borderId="0" applyFont="true" applyBorder="false" applyAlignment="true" applyProtection="false">
      <alignment horizontal="general" vertical="bottom" textRotation="0" wrapText="false" indent="0" shrinkToFit="false"/>
    </xf>
    <xf numFmtId="164" fontId="6" fillId="10" borderId="0" applyFont="true" applyBorder="false" applyAlignment="true" applyProtection="false">
      <alignment horizontal="general" vertical="bottom" textRotation="0" wrapText="false" indent="0" shrinkToFit="false"/>
    </xf>
    <xf numFmtId="164" fontId="6" fillId="13" borderId="0" applyFont="true" applyBorder="false" applyAlignment="true" applyProtection="false">
      <alignment horizontal="general" vertical="bottom" textRotation="0" wrapText="false" indent="0" shrinkToFit="false"/>
    </xf>
    <xf numFmtId="164" fontId="6" fillId="14" borderId="0" applyFont="true" applyBorder="false" applyAlignment="true" applyProtection="false">
      <alignment horizontal="general" vertical="bottom" textRotation="0" wrapText="false" indent="0" shrinkToFit="false"/>
    </xf>
    <xf numFmtId="164" fontId="6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7" borderId="0" applyFont="true" applyBorder="false" applyAlignment="true" applyProtection="false">
      <alignment horizontal="general" vertical="bottom" textRotation="0" wrapText="false" indent="0" shrinkToFit="false"/>
    </xf>
    <xf numFmtId="164" fontId="5" fillId="18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9" borderId="0" applyFont="true" applyBorder="false" applyAlignment="true" applyProtection="false">
      <alignment horizontal="general" vertical="bottom" textRotation="0" wrapText="false" indent="0" shrinkToFit="false"/>
    </xf>
    <xf numFmtId="164" fontId="7" fillId="3" borderId="0" applyFont="true" applyBorder="false" applyAlignment="true" applyProtection="false">
      <alignment horizontal="general" vertical="bottom" textRotation="0" wrapText="false" indent="0" shrinkToFit="false"/>
    </xf>
    <xf numFmtId="164" fontId="8" fillId="4" borderId="0" applyFont="true" applyBorder="false" applyAlignment="true" applyProtection="false">
      <alignment horizontal="general" vertical="bottom" textRotation="0" wrapText="false" indent="0" shrinkToFit="false"/>
    </xf>
    <xf numFmtId="164" fontId="9" fillId="20" borderId="1" applyFont="true" applyBorder="true" applyAlignment="true" applyProtection="false">
      <alignment horizontal="general" vertical="bottom" textRotation="0" wrapText="false" indent="0" shrinkToFit="false"/>
    </xf>
    <xf numFmtId="164" fontId="10" fillId="21" borderId="2" applyFont="true" applyBorder="true" applyAlignment="true" applyProtection="false">
      <alignment horizontal="general" vertical="bottom" textRotation="0" wrapText="false" indent="0" shrinkToFit="false"/>
    </xf>
    <xf numFmtId="164" fontId="11" fillId="0" borderId="3" applyFont="true" applyBorder="true" applyAlignment="true" applyProtection="false">
      <alignment horizontal="general" vertical="bottom" textRotation="0" wrapText="false" indent="0" shrinkToFit="false"/>
    </xf>
    <xf numFmtId="164" fontId="12" fillId="21" borderId="2" applyFont="true" applyBorder="true" applyAlignment="true" applyProtection="false">
      <alignment horizontal="general" vertical="bottom" textRotation="0" wrapText="false" indent="0" shrinkToFit="false"/>
    </xf>
    <xf numFmtId="164" fontId="13" fillId="20" borderId="1" applyFont="true" applyBorder="tru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7" borderId="1" applyFont="true" applyBorder="tru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6" fillId="0" borderId="0" applyFont="true" applyBorder="false" applyAlignment="true" applyProtection="false">
      <alignment horizontal="general" vertical="bottom" textRotation="0" wrapText="false" indent="0" shrinkToFit="false"/>
    </xf>
    <xf numFmtId="164" fontId="17" fillId="4" borderId="0" applyFont="true" applyBorder="false" applyAlignment="true" applyProtection="false">
      <alignment horizontal="general" vertical="bottom" textRotation="0" wrapText="false" indent="0" shrinkToFit="false"/>
    </xf>
    <xf numFmtId="164" fontId="18" fillId="0" borderId="4" applyFont="true" applyBorder="true" applyAlignment="true" applyProtection="false">
      <alignment horizontal="general" vertical="bottom" textRotation="0" wrapText="false" indent="0" shrinkToFit="false"/>
    </xf>
    <xf numFmtId="164" fontId="19" fillId="0" borderId="5" applyFont="true" applyBorder="true" applyAlignment="true" applyProtection="false">
      <alignment horizontal="general" vertical="bottom" textRotation="0" wrapText="false" indent="0" shrinkToFit="false"/>
    </xf>
    <xf numFmtId="164" fontId="20" fillId="0" borderId="6" applyFont="true" applyBorder="true" applyAlignment="true" applyProtection="false">
      <alignment horizontal="general" vertical="bottom" textRotation="0" wrapText="false" indent="0" shrinkToFit="false"/>
    </xf>
    <xf numFmtId="164" fontId="20" fillId="0" borderId="0" applyFont="true" applyBorder="false" applyAlignment="true" applyProtection="false">
      <alignment horizontal="general" vertical="bottom" textRotation="0" wrapText="false" indent="0" shrinkToFit="false"/>
    </xf>
    <xf numFmtId="164" fontId="21" fillId="0" borderId="0" applyFont="true" applyBorder="false" applyAlignment="true" applyProtection="false">
      <alignment horizontal="general" vertical="bottom" textRotation="0" wrapText="false" indent="0" shrinkToFit="false"/>
    </xf>
    <xf numFmtId="164" fontId="22" fillId="3" borderId="0" applyFont="true" applyBorder="false" applyAlignment="true" applyProtection="false">
      <alignment horizontal="general" vertical="bottom" textRotation="0" wrapText="false" indent="0" shrinkToFit="false"/>
    </xf>
    <xf numFmtId="164" fontId="23" fillId="7" borderId="1" applyFont="true" applyBorder="true" applyAlignment="true" applyProtection="false">
      <alignment horizontal="general" vertical="bottom" textRotation="0" wrapText="false" indent="0" shrinkToFit="false"/>
    </xf>
    <xf numFmtId="164" fontId="24" fillId="0" borderId="3" applyFont="true" applyBorder="tru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2" borderId="7" applyFont="true" applyBorder="true" applyAlignment="true" applyProtection="false">
      <alignment horizontal="general" vertical="bottom" textRotation="0" wrapText="false" indent="0" shrinkToFit="false"/>
    </xf>
    <xf numFmtId="164" fontId="0" fillId="22" borderId="7" applyFont="true" applyBorder="true" applyAlignment="true" applyProtection="false">
      <alignment horizontal="general" vertical="bottom" textRotation="0" wrapText="false" indent="0" shrinkToFit="false"/>
    </xf>
    <xf numFmtId="164" fontId="32" fillId="20" borderId="8" applyFont="true" applyBorder="tru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33" fillId="20" borderId="8" applyFont="true" applyBorder="true" applyAlignment="true" applyProtection="false">
      <alignment horizontal="general" vertical="bottom" textRotation="0" wrapText="false" indent="0" shrinkToFit="false"/>
    </xf>
    <xf numFmtId="164" fontId="34" fillId="0" borderId="0" applyFont="true" applyBorder="false" applyAlignment="true" applyProtection="false">
      <alignment horizontal="general" vertical="bottom" textRotation="0" wrapText="false" indent="0" shrinkToFit="false"/>
    </xf>
    <xf numFmtId="164" fontId="35" fillId="0" borderId="0" applyFont="true" applyBorder="false" applyAlignment="true" applyProtection="false">
      <alignment horizontal="general" vertical="bottom" textRotation="0" wrapText="false" indent="0" shrinkToFit="false"/>
    </xf>
    <xf numFmtId="164" fontId="36" fillId="0" borderId="0" applyFont="true" applyBorder="false" applyAlignment="true" applyProtection="false">
      <alignment horizontal="general" vertical="bottom" textRotation="0" wrapText="false" indent="0" shrinkToFit="false"/>
    </xf>
    <xf numFmtId="164" fontId="37" fillId="0" borderId="4" applyFont="true" applyBorder="true" applyAlignment="true" applyProtection="false">
      <alignment horizontal="general" vertical="bottom" textRotation="0" wrapText="false" indent="0" shrinkToFit="false"/>
    </xf>
    <xf numFmtId="164" fontId="38" fillId="0" borderId="5" applyFont="true" applyBorder="true" applyAlignment="true" applyProtection="false">
      <alignment horizontal="general" vertical="bottom" textRotation="0" wrapText="false" indent="0" shrinkToFit="false"/>
    </xf>
    <xf numFmtId="164" fontId="14" fillId="0" borderId="6" applyFont="true" applyBorder="true" applyAlignment="true" applyProtection="false">
      <alignment horizontal="general" vertical="bottom" textRotation="0" wrapText="false" indent="0" shrinkToFit="false"/>
    </xf>
    <xf numFmtId="164" fontId="36" fillId="0" borderId="0" applyFont="true" applyBorder="false" applyAlignment="true" applyProtection="false">
      <alignment horizontal="general" vertical="bottom" textRotation="0" wrapText="false" indent="0" shrinkToFit="false"/>
    </xf>
    <xf numFmtId="164" fontId="39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16" borderId="0" applyFont="true" applyBorder="false" applyAlignment="true" applyProtection="false">
      <alignment horizontal="general" vertical="bottom" textRotation="0" wrapText="false" indent="0" shrinkToFit="false"/>
    </xf>
    <xf numFmtId="164" fontId="6" fillId="17" borderId="0" applyFont="true" applyBorder="false" applyAlignment="true" applyProtection="false">
      <alignment horizontal="general" vertical="bottom" textRotation="0" wrapText="false" indent="0" shrinkToFit="false"/>
    </xf>
    <xf numFmtId="164" fontId="6" fillId="18" borderId="0" applyFont="true" applyBorder="false" applyAlignment="true" applyProtection="false">
      <alignment horizontal="general" vertical="bottom" textRotation="0" wrapText="false" indent="0" shrinkToFit="false"/>
    </xf>
    <xf numFmtId="164" fontId="6" fillId="13" borderId="0" applyFont="true" applyBorder="false" applyAlignment="true" applyProtection="false">
      <alignment horizontal="general" vertical="bottom" textRotation="0" wrapText="false" indent="0" shrinkToFit="false"/>
    </xf>
    <xf numFmtId="164" fontId="6" fillId="14" borderId="0" applyFont="true" applyBorder="false" applyAlignment="true" applyProtection="false">
      <alignment horizontal="general" vertical="bottom" textRotation="0" wrapText="false" indent="0" shrinkToFit="false"/>
    </xf>
    <xf numFmtId="164" fontId="6" fillId="19" borderId="0" applyFont="true" applyBorder="false" applyAlignment="true" applyProtection="false">
      <alignment horizontal="general" vertical="bottom" textRotation="0" wrapText="false" indent="0" shrinkToFit="false"/>
    </xf>
  </cellStyleXfs>
  <cellXfs count="4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2" fillId="2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2" fontId="2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2" fontId="43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1" fontId="43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0" fillId="0" borderId="0" xfId="11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1" fillId="0" borderId="0" xfId="11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52" fillId="24" borderId="0" xfId="11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3" fillId="0" borderId="0" xfId="11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0" xfId="11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4" fillId="0" borderId="0" xfId="11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0" xfId="20" applyFont="true" applyBorder="true" applyAlignment="true" applyProtection="true">
      <alignment horizontal="left" vertical="bottom" textRotation="0" wrapText="false" indent="1" shrinkToFit="false"/>
      <protection locked="true" hidden="false"/>
    </xf>
    <xf numFmtId="164" fontId="55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6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3" fillId="0" borderId="0" xfId="133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3" fillId="0" borderId="0" xfId="13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9" fillId="0" borderId="0" xfId="13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0" borderId="0" xfId="1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2" fillId="25" borderId="9" xfId="13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0" fillId="23" borderId="10" xfId="1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2" fillId="25" borderId="11" xfId="1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2" fillId="26" borderId="12" xfId="133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0" fillId="25" borderId="0" xfId="133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1" fillId="0" borderId="12" xfId="133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2" fillId="27" borderId="13" xfId="13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2" fillId="0" borderId="13" xfId="13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1" fillId="23" borderId="13" xfId="13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2" fillId="27" borderId="11" xfId="13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0" borderId="14" xfId="133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3" fillId="0" borderId="0" xfId="133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1" fillId="23" borderId="0" xfId="133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3" fillId="0" borderId="0" xfId="133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0" fillId="0" borderId="0" xfId="133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2" fontId="43" fillId="0" borderId="0" xfId="133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1" fontId="43" fillId="0" borderId="0" xfId="133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2" fontId="64" fillId="23" borderId="0" xfId="133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71" fontId="43" fillId="0" borderId="0" xfId="13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25" fillId="0" borderId="0" xfId="11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1" fontId="25" fillId="0" borderId="0" xfId="11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5" fillId="0" borderId="0" xfId="133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2" fontId="66" fillId="0" borderId="0" xfId="133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2" fillId="0" borderId="0" xfId="133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1" fontId="66" fillId="0" borderId="0" xfId="133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2" fontId="67" fillId="23" borderId="0" xfId="133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72" fontId="68" fillId="0" borderId="0" xfId="11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1" fontId="68" fillId="0" borderId="0" xfId="11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9" fillId="0" borderId="0" xfId="133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9" fillId="0" borderId="0" xfId="133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9" fillId="0" borderId="0" xfId="1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0" fillId="23" borderId="0" xfId="133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1" fillId="0" borderId="14" xfId="133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3" fillId="0" borderId="14" xfId="1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0" borderId="14" xfId="13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1" fillId="0" borderId="15" xfId="133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3" fillId="0" borderId="0" xfId="133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3" fillId="0" borderId="0" xfId="13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0" xfId="133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2" fillId="25" borderId="16" xfId="133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3" fillId="23" borderId="0" xfId="133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4" fontId="43" fillId="0" borderId="0" xfId="133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5" fillId="0" borderId="0" xfId="133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2" fontId="66" fillId="0" borderId="0" xfId="133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1" fontId="66" fillId="0" borderId="0" xfId="133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2" fontId="67" fillId="23" borderId="0" xfId="133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3" fillId="0" borderId="0" xfId="13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0" fillId="0" borderId="14" xfId="133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3" fillId="0" borderId="14" xfId="133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3" fontId="59" fillId="0" borderId="0" xfId="13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4" fillId="23" borderId="0" xfId="133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1" fillId="23" borderId="17" xfId="1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1" fillId="23" borderId="10" xfId="1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2" fillId="26" borderId="11" xfId="13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25" fillId="0" borderId="0" xfId="11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25" fillId="0" borderId="0" xfId="11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28" fillId="0" borderId="0" xfId="11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5" fillId="0" borderId="0" xfId="11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1" fillId="0" borderId="0" xfId="133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2" fontId="43" fillId="0" borderId="0" xfId="13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43" fillId="0" borderId="0" xfId="133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60" fillId="0" borderId="15" xfId="133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1" fontId="60" fillId="0" borderId="15" xfId="133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1" fontId="63" fillId="0" borderId="15" xfId="133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3" fillId="0" borderId="15" xfId="133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6" fillId="0" borderId="15" xfId="133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3" fillId="0" borderId="15" xfId="133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4" fillId="23" borderId="15" xfId="133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71" fontId="43" fillId="0" borderId="14" xfId="13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43" fillId="0" borderId="0" xfId="13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0" fillId="0" borderId="0" xfId="11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2" fillId="0" borderId="0" xfId="14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0" fillId="0" borderId="0" xfId="11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2" fillId="0" borderId="0" xfId="14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2" fillId="0" borderId="18" xfId="14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0" fillId="0" borderId="18" xfId="11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2" fillId="25" borderId="19" xfId="14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62" fillId="25" borderId="19" xfId="14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62" fillId="25" borderId="11" xfId="14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2" fillId="25" borderId="11" xfId="14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50" fillId="24" borderId="11" xfId="14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50" fillId="24" borderId="11" xfId="14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0" fillId="24" borderId="20" xfId="14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0" fillId="24" borderId="11" xfId="14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50" fillId="24" borderId="20" xfId="14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50" fillId="24" borderId="20" xfId="14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3" fillId="0" borderId="14" xfId="14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50" fillId="0" borderId="0" xfId="14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50" fillId="0" borderId="0" xfId="14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27" fillId="0" borderId="0" xfId="14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27" fillId="0" borderId="0" xfId="14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3" fillId="0" borderId="0" xfId="146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4" fillId="27" borderId="14" xfId="14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62" fillId="27" borderId="14" xfId="146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62" fillId="27" borderId="14" xfId="146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75" fillId="0" borderId="0" xfId="146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75" fillId="0" borderId="0" xfId="146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6" fillId="0" borderId="21" xfId="14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50" fillId="0" borderId="21" xfId="14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2" fillId="0" borderId="0" xfId="146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2" fontId="50" fillId="0" borderId="0" xfId="146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1" fontId="50" fillId="0" borderId="0" xfId="146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0" fillId="0" borderId="0" xfId="146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5" fontId="50" fillId="0" borderId="0" xfId="11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4" fillId="0" borderId="14" xfId="14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62" fillId="0" borderId="14" xfId="146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62" fillId="0" borderId="14" xfId="146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7" fillId="0" borderId="0" xfId="116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2" fillId="0" borderId="0" xfId="13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8" fillId="25" borderId="22" xfId="13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8" fillId="25" borderId="11" xfId="13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8" fillId="25" borderId="23" xfId="13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0" borderId="12" xfId="13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43" fillId="0" borderId="14" xfId="13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9" fillId="0" borderId="0" xfId="133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2" fontId="79" fillId="0" borderId="0" xfId="133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2" fontId="79" fillId="0" borderId="0" xfId="13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79" fillId="0" borderId="0" xfId="133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9" fillId="28" borderId="0" xfId="133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2" fontId="79" fillId="28" borderId="0" xfId="133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2" fontId="79" fillId="28" borderId="0" xfId="133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2" fontId="25" fillId="0" borderId="0" xfId="11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9" fillId="0" borderId="0" xfId="133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1" fontId="79" fillId="0" borderId="0" xfId="133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1" fontId="79" fillId="0" borderId="0" xfId="133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9" fillId="0" borderId="0" xfId="133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79" fillId="28" borderId="0" xfId="133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71" fontId="79" fillId="28" borderId="0" xfId="133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1" fontId="25" fillId="0" borderId="0" xfId="11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9" fillId="0" borderId="0" xfId="133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0" fillId="0" borderId="0" xfId="133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2" fillId="0" borderId="0" xfId="133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8" fillId="25" borderId="20" xfId="13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79" fillId="0" borderId="0" xfId="133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1" fillId="0" borderId="0" xfId="133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0" fillId="0" borderId="0" xfId="133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71" fontId="79" fillId="0" borderId="0" xfId="13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9" fillId="0" borderId="0" xfId="13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2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6" fillId="0" borderId="15" xfId="11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2" fillId="0" borderId="15" xfId="116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6" fillId="24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6" fillId="2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6" fillId="24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3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4" fillId="23" borderId="13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84" fillId="23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84" fillId="23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4" fillId="23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7" fillId="0" borderId="10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72" fontId="43" fillId="0" borderId="10" xfId="113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76" fontId="43" fillId="0" borderId="10" xfId="113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77" fontId="43" fillId="0" borderId="10" xfId="113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64" fontId="3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7" fontId="6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6" fillId="0" borderId="10" xfId="113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72" fontId="79" fillId="0" borderId="0" xfId="133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7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7" fontId="7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7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43" fillId="0" borderId="24" xfId="113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76" fontId="43" fillId="0" borderId="24" xfId="113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77" fontId="43" fillId="0" borderId="24" xfId="113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64" fontId="7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7" fillId="29" borderId="11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72" fontId="66" fillId="29" borderId="24" xfId="113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76" fontId="66" fillId="29" borderId="11" xfId="113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76" fontId="66" fillId="29" borderId="24" xfId="113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77" fontId="66" fillId="29" borderId="24" xfId="113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64" fontId="92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5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2" fontId="66" fillId="29" borderId="11" xfId="113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77" fontId="66" fillId="29" borderId="11" xfId="113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64" fontId="6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2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9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7" fontId="2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7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75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9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7" fontId="9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7" fontId="9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2" fontId="9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3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3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1" fillId="0" borderId="0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76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2" fontId="2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1" fillId="0" borderId="0" xfId="113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77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4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8" fillId="25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8" fillId="25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8" fillId="25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8" fillId="25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8" fillId="25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8" fillId="25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9" fontId="0" fillId="0" borderId="0" xfId="0" applyFont="true" applyBorder="false" applyAlignment="true" applyProtection="false">
      <alignment horizontal="right" vertical="bottom" textRotation="0" wrapText="false" indent="3" shrinkToFit="false"/>
      <protection locked="true" hidden="false"/>
    </xf>
    <xf numFmtId="179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9" fontId="0" fillId="0" borderId="0" xfId="0" applyFont="true" applyBorder="true" applyAlignment="true" applyProtection="false">
      <alignment horizontal="right" vertical="bottom" textRotation="0" wrapText="false" indent="3" shrinkToFit="false"/>
      <protection locked="true" hidden="false"/>
    </xf>
    <xf numFmtId="172" fontId="78" fillId="2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6" fontId="0" fillId="0" borderId="0" xfId="0" applyFont="true" applyBorder="false" applyAlignment="true" applyProtection="false">
      <alignment horizontal="right" vertical="bottom" textRotation="0" wrapText="false" indent="3" shrinkToFit="false"/>
      <protection locked="true" hidden="false"/>
    </xf>
    <xf numFmtId="17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80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3" fontId="0" fillId="0" borderId="3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6" fontId="0" fillId="0" borderId="30" xfId="0" applyFont="true" applyBorder="true" applyAlignment="true" applyProtection="false">
      <alignment horizontal="right" vertical="bottom" textRotation="0" wrapText="false" indent="3" shrinkToFit="false"/>
      <protection locked="true" hidden="false"/>
    </xf>
    <xf numFmtId="164" fontId="10" fillId="2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80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9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109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79" fontId="109" fillId="0" borderId="0" xfId="0" applyFont="true" applyBorder="false" applyAlignment="true" applyProtection="false">
      <alignment horizontal="right" vertical="bottom" textRotation="0" wrapText="false" indent="3" shrinkToFit="false"/>
      <protection locked="true" hidden="false"/>
    </xf>
    <xf numFmtId="179" fontId="110" fillId="0" borderId="0" xfId="0" applyFont="true" applyBorder="false" applyAlignment="true" applyProtection="false">
      <alignment horizontal="right" vertical="bottom" textRotation="0" wrapText="false" indent="3" shrinkToFit="false"/>
      <protection locked="true" hidden="false"/>
    </xf>
    <xf numFmtId="164" fontId="43" fillId="0" borderId="0" xfId="101" applyFont="true" applyBorder="false" applyAlignment="true" applyProtection="false">
      <alignment horizontal="right" vertical="bottom" textRotation="0" wrapText="false" indent="3" shrinkToFit="false"/>
      <protection locked="true" hidden="false"/>
    </xf>
    <xf numFmtId="164" fontId="43" fillId="0" borderId="0" xfId="10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9" fillId="0" borderId="0" xfId="101" applyFont="true" applyBorder="false" applyAlignment="true" applyProtection="false">
      <alignment horizontal="right" vertical="bottom" textRotation="0" wrapText="false" indent="3" shrinkToFit="false"/>
      <protection locked="true" hidden="false"/>
    </xf>
    <xf numFmtId="164" fontId="69" fillId="0" borderId="0" xfId="10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1" fontId="69" fillId="0" borderId="0" xfId="10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1" fillId="0" borderId="0" xfId="101" applyFont="true" applyBorder="false" applyAlignment="true" applyProtection="false">
      <alignment horizontal="right" vertical="bottom" textRotation="0" wrapText="false" indent="3" shrinkToFit="false"/>
      <protection locked="true" hidden="false"/>
    </xf>
    <xf numFmtId="164" fontId="112" fillId="0" borderId="0" xfId="10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3" fillId="0" borderId="0" xfId="10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9" fillId="0" borderId="0" xfId="10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1" fontId="69" fillId="0" borderId="0" xfId="10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4" fillId="0" borderId="0" xfId="101" applyFont="true" applyBorder="false" applyAlignment="true" applyProtection="false">
      <alignment horizontal="right" vertical="bottom" textRotation="0" wrapText="false" indent="3" shrinkToFit="false"/>
      <protection locked="true" hidden="false"/>
    </xf>
    <xf numFmtId="181" fontId="112" fillId="0" borderId="0" xfId="10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5" fillId="0" borderId="0" xfId="10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3" fillId="0" borderId="0" xfId="10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1" fontId="43" fillId="0" borderId="0" xfId="10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8" fillId="24" borderId="11" xfId="10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6" fillId="24" borderId="20" xfId="10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6" fillId="24" borderId="11" xfId="10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66" fillId="24" borderId="11" xfId="10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24" borderId="0" xfId="10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24" borderId="0" xfId="10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6" fillId="24" borderId="0" xfId="10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66" fillId="24" borderId="0" xfId="10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6" fillId="29" borderId="0" xfId="10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2" fontId="66" fillId="29" borderId="0" xfId="101" applyFont="true" applyBorder="false" applyAlignment="true" applyProtection="false">
      <alignment horizontal="right" vertical="bottom" textRotation="0" wrapText="false" indent="1" shrinkToFit="false"/>
      <protection locked="true" hidden="false"/>
    </xf>
    <xf numFmtId="171" fontId="66" fillId="29" borderId="0" xfId="101" applyFont="true" applyBorder="false" applyAlignment="true" applyProtection="false">
      <alignment horizontal="right" vertical="bottom" textRotation="0" wrapText="false" indent="1" shrinkToFit="false"/>
      <protection locked="true" hidden="false"/>
    </xf>
    <xf numFmtId="164" fontId="116" fillId="0" borderId="0" xfId="10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7" fillId="0" borderId="0" xfId="10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7" fillId="30" borderId="0" xfId="10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3" fillId="23" borderId="0" xfId="10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2" fontId="43" fillId="23" borderId="0" xfId="101" applyFont="true" applyBorder="false" applyAlignment="true" applyProtection="false">
      <alignment horizontal="right" vertical="bottom" textRotation="0" wrapText="false" indent="1" shrinkToFit="false"/>
      <protection locked="true" hidden="false"/>
    </xf>
    <xf numFmtId="171" fontId="43" fillId="23" borderId="0" xfId="101" applyFont="true" applyBorder="false" applyAlignment="true" applyProtection="false">
      <alignment horizontal="right" vertical="bottom" textRotation="0" wrapText="false" indent="1" shrinkToFit="false"/>
      <protection locked="true" hidden="false"/>
    </xf>
    <xf numFmtId="164" fontId="118" fillId="0" borderId="0" xfId="10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2" fontId="43" fillId="0" borderId="0" xfId="101" applyFont="true" applyBorder="true" applyAlignment="true" applyProtection="false">
      <alignment horizontal="right" vertical="bottom" textRotation="0" wrapText="false" indent="1" shrinkToFit="false"/>
      <protection locked="true" hidden="false"/>
    </xf>
    <xf numFmtId="171" fontId="43" fillId="0" borderId="0" xfId="101" applyFont="true" applyBorder="true" applyAlignment="true" applyProtection="false">
      <alignment horizontal="right" vertical="bottom" textRotation="0" wrapText="false" indent="1" shrinkToFit="false"/>
      <protection locked="true" hidden="false"/>
    </xf>
    <xf numFmtId="172" fontId="66" fillId="0" borderId="0" xfId="101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71" fontId="66" fillId="0" borderId="0" xfId="101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64" fontId="66" fillId="29" borderId="31" xfId="10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66" fillId="29" borderId="31" xfId="101" applyFont="true" applyBorder="true" applyAlignment="true" applyProtection="false">
      <alignment horizontal="right" vertical="bottom" textRotation="0" wrapText="false" indent="1" shrinkToFit="false"/>
      <protection locked="true" hidden="false"/>
    </xf>
    <xf numFmtId="171" fontId="66" fillId="29" borderId="31" xfId="101" applyFont="true" applyBorder="true" applyAlignment="true" applyProtection="false">
      <alignment horizontal="right" vertical="bottom" textRotation="0" wrapText="false" indent="1" shrinkToFit="false"/>
      <protection locked="true" hidden="false"/>
    </xf>
    <xf numFmtId="164" fontId="43" fillId="0" borderId="14" xfId="10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9" fillId="0" borderId="0" xfId="101" applyFont="true" applyBorder="false" applyAlignment="true" applyProtection="false">
      <alignment horizontal="right" vertical="bottom" textRotation="0" wrapText="false" indent="3" shrinkToFit="false"/>
      <protection locked="true" hidden="false"/>
    </xf>
    <xf numFmtId="172" fontId="43" fillId="0" borderId="0" xfId="10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1" fontId="43" fillId="0" borderId="0" xfId="10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3" fillId="0" borderId="0" xfId="101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19" fillId="0" borderId="0" xfId="101" applyFont="true" applyBorder="false" applyAlignment="true" applyProtection="false">
      <alignment horizontal="right" vertical="bottom" textRotation="0" wrapText="false" indent="3" shrinkToFit="false"/>
      <protection locked="true" hidden="false"/>
    </xf>
    <xf numFmtId="164" fontId="43" fillId="0" borderId="0" xfId="101" applyFont="true" applyBorder="false" applyAlignment="true" applyProtection="false">
      <alignment horizontal="right" vertical="bottom" textRotation="0" wrapText="false" indent="3" shrinkToFit="false"/>
      <protection locked="true" hidden="false"/>
    </xf>
    <xf numFmtId="164" fontId="80" fillId="0" borderId="0" xfId="10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6" fillId="0" borderId="0" xfId="10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0" fillId="0" borderId="0" xfId="10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1" fontId="80" fillId="0" borderId="0" xfId="10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3" fillId="0" borderId="0" xfId="10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82" fontId="43" fillId="0" borderId="0" xfId="10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2" fontId="66" fillId="29" borderId="31" xfId="101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71" fontId="66" fillId="29" borderId="31" xfId="101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64" fontId="43" fillId="0" borderId="0" xfId="10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9" fillId="0" borderId="0" xfId="10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20" fillId="0" borderId="0" xfId="10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1" fontId="78" fillId="24" borderId="11" xfId="10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8" fillId="24" borderId="0" xfId="10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0" borderId="0" xfId="101" applyFont="true" applyBorder="false" applyAlignment="true" applyProtection="false">
      <alignment horizontal="right" vertical="center" textRotation="0" wrapText="false" indent="3" shrinkToFit="false"/>
      <protection locked="true" hidden="false"/>
    </xf>
    <xf numFmtId="164" fontId="66" fillId="29" borderId="0" xfId="101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2" fontId="66" fillId="29" borderId="0" xfId="101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6" fontId="66" fillId="29" borderId="0" xfId="101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1" fontId="66" fillId="29" borderId="0" xfId="101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80" fillId="0" borderId="0" xfId="101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0" fillId="30" borderId="0" xfId="101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3" fillId="23" borderId="0" xfId="101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2" fontId="43" fillId="23" borderId="0" xfId="101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6" fontId="43" fillId="23" borderId="0" xfId="101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1" fontId="43" fillId="23" borderId="0" xfId="101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69" fillId="0" borderId="0" xfId="101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3" fillId="0" borderId="0" xfId="101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0" fillId="29" borderId="0" xfId="101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2" fontId="43" fillId="0" borderId="0" xfId="101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6" fontId="43" fillId="0" borderId="0" xfId="101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1" fontId="43" fillId="0" borderId="0" xfId="101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3" fillId="0" borderId="0" xfId="101" applyFont="true" applyBorder="false" applyAlignment="true" applyProtection="false">
      <alignment horizontal="right" vertical="center" textRotation="0" wrapText="false" indent="3" shrinkToFit="false"/>
      <protection locked="true" hidden="false"/>
    </xf>
    <xf numFmtId="164" fontId="118" fillId="0" borderId="0" xfId="101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3" fillId="0" borderId="0" xfId="10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43" fillId="0" borderId="0" xfId="10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6" fontId="43" fillId="0" borderId="0" xfId="10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43" fillId="0" borderId="0" xfId="10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3" fillId="0" borderId="0" xfId="101" applyFont="true" applyBorder="true" applyAlignment="true" applyProtection="false">
      <alignment horizontal="right" vertical="center" textRotation="0" wrapText="false" indent="3" shrinkToFit="false"/>
      <protection locked="true" hidden="false"/>
    </xf>
    <xf numFmtId="164" fontId="66" fillId="0" borderId="0" xfId="101" applyFont="true" applyBorder="true" applyAlignment="true" applyProtection="false">
      <alignment horizontal="right" vertical="center" textRotation="0" wrapText="false" indent="3" shrinkToFit="false"/>
      <protection locked="true" hidden="false"/>
    </xf>
    <xf numFmtId="164" fontId="43" fillId="0" borderId="0" xfId="10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6" fillId="29" borderId="0" xfId="10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66" fillId="29" borderId="0" xfId="10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6" fontId="66" fillId="29" borderId="0" xfId="10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66" fillId="29" borderId="0" xfId="10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3" fillId="0" borderId="0" xfId="101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6" fontId="43" fillId="0" borderId="0" xfId="101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3" fillId="0" borderId="0" xfId="101" applyFont="true" applyBorder="false" applyAlignment="true" applyProtection="false">
      <alignment horizontal="right" vertical="bottom" textRotation="0" wrapText="false" indent="5" shrinkToFit="false"/>
      <protection locked="true" hidden="false"/>
    </xf>
    <xf numFmtId="176" fontId="43" fillId="0" borderId="0" xfId="10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5" fontId="43" fillId="0" borderId="0" xfId="10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0" fillId="0" borderId="0" xfId="101" applyFont="true" applyBorder="false" applyAlignment="true" applyProtection="false">
      <alignment horizontal="right" vertical="bottom" textRotation="0" wrapText="false" indent="3" shrinkToFit="false"/>
      <protection locked="true" hidden="false"/>
    </xf>
    <xf numFmtId="164" fontId="50" fillId="0" borderId="0" xfId="10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2" fontId="50" fillId="0" borderId="0" xfId="10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3" fillId="23" borderId="0" xfId="14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0" fillId="0" borderId="0" xfId="14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50" fillId="0" borderId="0" xfId="145" applyFont="true" applyBorder="true" applyAlignment="true" applyProtection="false">
      <alignment horizontal="right" vertical="bottom" textRotation="0" wrapText="false" indent="1" shrinkToFit="false"/>
      <protection locked="true" hidden="false"/>
    </xf>
    <xf numFmtId="176" fontId="50" fillId="0" borderId="0" xfId="145" applyFont="true" applyBorder="true" applyAlignment="true" applyProtection="false">
      <alignment horizontal="right" vertical="bottom" textRotation="0" wrapText="false" indent="1" shrinkToFit="false"/>
      <protection locked="true" hidden="false"/>
    </xf>
    <xf numFmtId="176" fontId="50" fillId="0" borderId="0" xfId="14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3" fillId="23" borderId="0" xfId="145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2" fillId="0" borderId="0" xfId="11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62" fillId="24" borderId="11" xfId="11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66" fillId="24" borderId="9" xfId="11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66" fillId="24" borderId="9" xfId="11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66" fillId="24" borderId="32" xfId="11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66" fillId="24" borderId="17" xfId="11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66" fillId="24" borderId="0" xfId="11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66" fillId="24" borderId="9" xfId="11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23" borderId="0" xfId="145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72" fontId="43" fillId="0" borderId="14" xfId="145" applyFont="true" applyBorder="true" applyAlignment="true" applyProtection="false">
      <alignment horizontal="left" vertical="bottom" textRotation="0" wrapText="false" indent="3" shrinkToFit="false"/>
      <protection locked="true" hidden="false"/>
    </xf>
    <xf numFmtId="172" fontId="43" fillId="0" borderId="14" xfId="145" applyFont="true" applyBorder="true" applyAlignment="true" applyProtection="false">
      <alignment horizontal="right" vertical="bottom" textRotation="0" wrapText="false" indent="3" shrinkToFit="false"/>
      <protection locked="true" hidden="false"/>
    </xf>
    <xf numFmtId="177" fontId="43" fillId="0" borderId="14" xfId="145" applyFont="true" applyBorder="true" applyAlignment="true" applyProtection="false">
      <alignment horizontal="right" vertical="bottom" textRotation="0" wrapText="false" indent="3" shrinkToFit="false"/>
      <protection locked="true" hidden="false"/>
    </xf>
    <xf numFmtId="164" fontId="50" fillId="0" borderId="0" xfId="14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43" fillId="0" borderId="0" xfId="145" applyFont="true" applyBorder="true" applyAlignment="true" applyProtection="false">
      <alignment horizontal="left" vertical="bottom" textRotation="0" wrapText="false" indent="3" shrinkToFit="false"/>
      <protection locked="true" hidden="false"/>
    </xf>
    <xf numFmtId="172" fontId="43" fillId="0" borderId="0" xfId="145" applyFont="true" applyBorder="true" applyAlignment="true" applyProtection="false">
      <alignment horizontal="right" vertical="bottom" textRotation="0" wrapText="false" indent="3" shrinkToFit="false"/>
      <protection locked="true" hidden="false"/>
    </xf>
    <xf numFmtId="177" fontId="43" fillId="0" borderId="0" xfId="145" applyFont="true" applyBorder="true" applyAlignment="true" applyProtection="false">
      <alignment horizontal="right" vertical="bottom" textRotation="0" wrapText="false" indent="3" shrinkToFit="false"/>
      <protection locked="true" hidden="false"/>
    </xf>
    <xf numFmtId="164" fontId="121" fillId="23" borderId="0" xfId="145" applyFont="true" applyBorder="true" applyAlignment="true" applyProtection="false">
      <alignment horizontal="right" vertical="center" textRotation="0" wrapText="false" indent="1" shrinkToFit="false"/>
      <protection locked="true" hidden="false"/>
    </xf>
    <xf numFmtId="164" fontId="66" fillId="29" borderId="0" xfId="145" applyFont="true" applyBorder="true" applyAlignment="true" applyProtection="false">
      <alignment horizontal="left" vertical="bottom" textRotation="0" wrapText="false" indent="3" shrinkToFit="false"/>
      <protection locked="true" hidden="false"/>
    </xf>
    <xf numFmtId="172" fontId="66" fillId="29" borderId="0" xfId="145" applyFont="true" applyBorder="true" applyAlignment="true" applyProtection="false">
      <alignment horizontal="right" vertical="bottom" textRotation="0" wrapText="false" indent="3" shrinkToFit="false"/>
      <protection locked="true" hidden="false"/>
    </xf>
    <xf numFmtId="177" fontId="66" fillId="29" borderId="0" xfId="145" applyFont="true" applyBorder="true" applyAlignment="true" applyProtection="false">
      <alignment horizontal="right" vertical="bottom" textRotation="0" wrapText="false" indent="3" shrinkToFit="false"/>
      <protection locked="true" hidden="false"/>
    </xf>
    <xf numFmtId="164" fontId="122" fillId="0" borderId="0" xfId="14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2" fillId="0" borderId="0" xfId="14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3" fillId="0" borderId="0" xfId="14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3" fillId="0" borderId="0" xfId="14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3" fillId="29" borderId="0" xfId="145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7" fontId="66" fillId="29" borderId="0" xfId="19" applyFont="true" applyBorder="true" applyAlignment="true" applyProtection="true">
      <alignment horizontal="right" vertical="bottom" textRotation="0" wrapText="false" indent="3" shrinkToFit="false"/>
      <protection locked="true" hidden="false"/>
    </xf>
    <xf numFmtId="172" fontId="62" fillId="0" borderId="0" xfId="14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62" fillId="0" borderId="0" xfId="145" applyFont="true" applyBorder="true" applyAlignment="true" applyProtection="false">
      <alignment horizontal="right" vertical="bottom" textRotation="0" wrapText="false" indent="1" shrinkToFit="false"/>
      <protection locked="true" hidden="false"/>
    </xf>
  </cellXfs>
  <cellStyles count="15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0% - Énfasis1 2" xfId="27"/>
    <cellStyle name="20% - Énfasis2 2" xfId="28"/>
    <cellStyle name="20% - Énfasis3 2" xfId="29"/>
    <cellStyle name="20% - Énfasis4 2" xfId="30"/>
    <cellStyle name="20% - Énfasis5 2" xfId="31"/>
    <cellStyle name="20% - Énfasis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Énfasis1 2" xfId="39"/>
    <cellStyle name="40% - Énfasis2 2" xfId="40"/>
    <cellStyle name="40% - Énfasis3 2" xfId="41"/>
    <cellStyle name="40% - Énfasis4 2" xfId="42"/>
    <cellStyle name="40% - Énfasis5 2" xfId="43"/>
    <cellStyle name="40% - Énfasis6 2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Énfasis1 2" xfId="51"/>
    <cellStyle name="60% - Énfasis2 2" xfId="52"/>
    <cellStyle name="60% - Énfasis3 2" xfId="53"/>
    <cellStyle name="60% - Énfasis4 2" xfId="54"/>
    <cellStyle name="60% - Énfasis5 2" xfId="55"/>
    <cellStyle name="60% - Énfasis6 2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 1" xfId="63"/>
    <cellStyle name="Buena 2" xfId="64"/>
    <cellStyle name="Calculation" xfId="65"/>
    <cellStyle name="Celda de comprobación 2" xfId="66"/>
    <cellStyle name="Celda vinculada 2" xfId="67"/>
    <cellStyle name="Check Cell" xfId="68"/>
    <cellStyle name="Cálculo 2" xfId="69"/>
    <cellStyle name="Encabezado 4 2" xfId="70"/>
    <cellStyle name="Entrada 2" xfId="71"/>
    <cellStyle name="Euro" xfId="72"/>
    <cellStyle name="Euro 2" xfId="73"/>
    <cellStyle name="Explanatory Text" xfId="74"/>
    <cellStyle name="Good 2" xfId="75"/>
    <cellStyle name="Heading 1 3" xfId="76"/>
    <cellStyle name="Heading 2 4" xfId="77"/>
    <cellStyle name="Heading 3" xfId="78"/>
    <cellStyle name="Heading 4" xfId="79"/>
    <cellStyle name="Hipervínculo 2" xfId="80"/>
    <cellStyle name="Incorrecto 2" xfId="81"/>
    <cellStyle name="Input" xfId="82"/>
    <cellStyle name="Linked Cell" xfId="83"/>
    <cellStyle name="Millares 2" xfId="84"/>
    <cellStyle name="Millares 2 2" xfId="85"/>
    <cellStyle name="Millares 2 2 2" xfId="86"/>
    <cellStyle name="Millares 2 3" xfId="87"/>
    <cellStyle name="Millares 2 3 2" xfId="88"/>
    <cellStyle name="Millares 2 3 2 2" xfId="89"/>
    <cellStyle name="Millares 2 3 2 2 2" xfId="90"/>
    <cellStyle name="Millares 2 3 2 3" xfId="91"/>
    <cellStyle name="Millares 2 3 3" xfId="92"/>
    <cellStyle name="Millares 2 4" xfId="93"/>
    <cellStyle name="Millares 2 4 2" xfId="94"/>
    <cellStyle name="Millares 2 5" xfId="95"/>
    <cellStyle name="Millares [0] 2" xfId="96"/>
    <cellStyle name="Millares [0] 3" xfId="97"/>
    <cellStyle name="Normal 10" xfId="98"/>
    <cellStyle name="Normal 10 2" xfId="99"/>
    <cellStyle name="Normal 10 2 2" xfId="100"/>
    <cellStyle name="Normal 11" xfId="101"/>
    <cellStyle name="Normal 12" xfId="102"/>
    <cellStyle name="Normal 12 2" xfId="103"/>
    <cellStyle name="Normal 13" xfId="104"/>
    <cellStyle name="Normal 13 2" xfId="105"/>
    <cellStyle name="Normal 14" xfId="106"/>
    <cellStyle name="Normal 15" xfId="107"/>
    <cellStyle name="Normal 16" xfId="108"/>
    <cellStyle name="Normal 16 2" xfId="109"/>
    <cellStyle name="Normal 17" xfId="110"/>
    <cellStyle name="Normal 18" xfId="111"/>
    <cellStyle name="Normal 2" xfId="112"/>
    <cellStyle name="Normal 2 2" xfId="113"/>
    <cellStyle name="Normal 2 2 2" xfId="114"/>
    <cellStyle name="Normal 2 2 3" xfId="115"/>
    <cellStyle name="Normal 2 3" xfId="116"/>
    <cellStyle name="Normal 2 3 2" xfId="117"/>
    <cellStyle name="Normal 2 3 2 2" xfId="118"/>
    <cellStyle name="Normal 2 3 2 2 2" xfId="119"/>
    <cellStyle name="Normal 2 3 2 3" xfId="120"/>
    <cellStyle name="Normal 2 3 3" xfId="121"/>
    <cellStyle name="Normal 2 4" xfId="122"/>
    <cellStyle name="Normal 2 4 2" xfId="123"/>
    <cellStyle name="Normal 2 5" xfId="124"/>
    <cellStyle name="Normal 2 5 2" xfId="125"/>
    <cellStyle name="Normal 2 6" xfId="126"/>
    <cellStyle name="Normal 2 7" xfId="127"/>
    <cellStyle name="Normal 3" xfId="128"/>
    <cellStyle name="Normal 3 2" xfId="129"/>
    <cellStyle name="Normal 3 2 2" xfId="130"/>
    <cellStyle name="Normal 3 3" xfId="131"/>
    <cellStyle name="Normal 3 3 2" xfId="132"/>
    <cellStyle name="Normal 4" xfId="133"/>
    <cellStyle name="Normal 4 2" xfId="134"/>
    <cellStyle name="Normal 4 3" xfId="135"/>
    <cellStyle name="Normal 5" xfId="136"/>
    <cellStyle name="Normal 5 2" xfId="137"/>
    <cellStyle name="Normal 6" xfId="138"/>
    <cellStyle name="Normal 6 2" xfId="139"/>
    <cellStyle name="Normal 7" xfId="140"/>
    <cellStyle name="Normal 7 2" xfId="141"/>
    <cellStyle name="Normal 8" xfId="142"/>
    <cellStyle name="Normal 9" xfId="143"/>
    <cellStyle name="Normal 9 2" xfId="144"/>
    <cellStyle name="Normal_afiliaultimo" xfId="145"/>
    <cellStyle name="Normal_M7. 15 a M7.25" xfId="146"/>
    <cellStyle name="Notas 2" xfId="147"/>
    <cellStyle name="Note 5" xfId="148"/>
    <cellStyle name="Output" xfId="149"/>
    <cellStyle name="Porcentaje 2" xfId="150"/>
    <cellStyle name="Porcentaje 3" xfId="151"/>
    <cellStyle name="Porcentual 2" xfId="152"/>
    <cellStyle name="Salida 2" xfId="153"/>
    <cellStyle name="Texto de advertencia 2" xfId="154"/>
    <cellStyle name="Texto explicativo 2" xfId="155"/>
    <cellStyle name="Title" xfId="156"/>
    <cellStyle name="Título 1 2" xfId="157"/>
    <cellStyle name="Título 2 2" xfId="158"/>
    <cellStyle name="Título 3 2" xfId="159"/>
    <cellStyle name="Título 4" xfId="160"/>
    <cellStyle name="Warning Text" xfId="161"/>
    <cellStyle name="Énfasis1 2" xfId="162"/>
    <cellStyle name="Énfasis2 2" xfId="163"/>
    <cellStyle name="Énfasis3 2" xfId="164"/>
    <cellStyle name="Énfasis4 2" xfId="165"/>
    <cellStyle name="Énfasis5 2" xfId="166"/>
    <cellStyle name="Énfasis6 2" xfId="167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D9D9D9"/>
      <rgbColor rgb="FFFF00FF"/>
      <rgbColor rgb="FFD3E2F5"/>
      <rgbColor rgb="FFC00000"/>
      <rgbColor rgb="FF008000"/>
      <rgbColor rgb="FF000080"/>
      <rgbColor rgb="FFEB641B"/>
      <rgbColor rgb="FF800080"/>
      <rgbColor rgb="FF008080"/>
      <rgbColor rgb="FFC0C0C0"/>
      <rgbColor rgb="FF808080"/>
      <rgbColor rgb="FF8EB4E3"/>
      <rgbColor rgb="FF953735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2F2F2"/>
      <rgbColor rgb="FF00FFFF"/>
      <rgbColor rgb="FF800080"/>
      <rgbColor rgb="FF800000"/>
      <rgbColor rgb="FF008080"/>
      <rgbColor rgb="FF0000FF"/>
      <rgbColor rgb="FFC6D9F1"/>
      <rgbColor rgb="FFDCE6F2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B7DEE8"/>
      <rgbColor rgb="FFFFCC00"/>
      <rgbColor rgb="FFFF9900"/>
      <rgbColor rgb="FFFF6600"/>
      <rgbColor rgb="FF878787"/>
      <rgbColor rgb="FF969696"/>
      <rgbColor rgb="FF003366"/>
      <rgbColor rgb="FF339966"/>
      <rgbColor rgb="FF10243E"/>
      <rgbColor rgb="FF632523"/>
      <rgbColor rgb="FF752B29"/>
      <rgbColor rgb="FF943634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externalLink" Target="externalLinks/externalLink3.xml"/><Relationship Id="rId16" Type="http://schemas.openxmlformats.org/officeDocument/2006/relationships/externalLink" Target="externalLinks/externalLink4.xml"/><Relationship Id="rId17" Type="http://schemas.openxmlformats.org/officeDocument/2006/relationships/externalLink" Target="externalLinks/externalLink1.xml"/><Relationship Id="rId18" Type="http://schemas.openxmlformats.org/officeDocument/2006/relationships/externalLink" Target="externalLinks/externalLink5.xml"/><Relationship Id="rId19" Type="http://schemas.openxmlformats.org/officeDocument/2006/relationships/externalLink" Target="externalLinks/externalLink6.xml"/><Relationship Id="rId20" Type="http://schemas.openxmlformats.org/officeDocument/2006/relationships/externalLink" Target="externalLinks/externalLink7.xml"/><Relationship Id="rId21" Type="http://schemas.openxmlformats.org/officeDocument/2006/relationships/externalLink" Target="externalLinks/externalLink2.xml"/><Relationship Id="rId22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>
              <a:noFill/>
            </a:ln>
          </c:spPr>
          <c:invertIfNegative val="0"/>
          <c:dPt>
            <c:idx val="0"/>
            <c:invertIfNegative val="0"/>
            <c:spPr>
              <a:solidFill>
                <a:srgbClr val="8eb4e3"/>
              </a:solidFill>
              <a:ln>
                <a:noFill/>
              </a:ln>
            </c:spPr>
          </c:dPt>
          <c:dLbls>
            <c:numFmt formatCode="0.00%" sourceLinked="0"/>
            <c:dLbl>
              <c:idx val="0"/>
              <c:txPr>
                <a:bodyPr/>
                <a:lstStyle/>
                <a:p>
                  <a:pPr>
                    <a:defRPr b="1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eparator>; </c:separator>
            </c:dLbl>
            <c:txPr>
              <a:bodyPr/>
              <a:lstStyle/>
              <a:p>
                <a:pPr>
                  <a:defRPr b="1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'Pensiones - mínimos'!$B$42:$B$45</c:f>
              <c:strCache>
                <c:ptCount val="4"/>
                <c:pt idx="0">
                  <c:v>Jubilación</c:v>
                </c:pt>
                <c:pt idx="1">
                  <c:v>Jubilación procedente de Incapacidad </c:v>
                </c:pt>
                <c:pt idx="2">
                  <c:v>Viudedad</c:v>
                </c:pt>
                <c:pt idx="3">
                  <c:v>Resto</c:v>
                </c:pt>
              </c:strCache>
            </c:strRef>
          </c:cat>
          <c:val>
            <c:numRef>
              <c:f>'Pensiones - mínimos'!$C$42:$C$45</c:f>
              <c:numCache>
                <c:formatCode>General</c:formatCode>
                <c:ptCount val="4"/>
                <c:pt idx="0">
                  <c:v>0.454532141568297</c:v>
                </c:pt>
                <c:pt idx="1">
                  <c:v>0.12388489948623</c:v>
                </c:pt>
                <c:pt idx="2">
                  <c:v>0.284946208440332</c:v>
                </c:pt>
                <c:pt idx="3">
                  <c:v>0.13663675050514</c:v>
                </c:pt>
              </c:numCache>
            </c:numRef>
          </c:val>
        </c:ser>
        <c:gapWidth val="150"/>
        <c:overlap val="0"/>
        <c:axId val="94135906"/>
        <c:axId val="32777598"/>
      </c:barChart>
      <c:catAx>
        <c:axId val="9413590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32777598"/>
        <c:crosses val="autoZero"/>
        <c:auto val="1"/>
        <c:lblAlgn val="ctr"/>
        <c:lblOffset val="100"/>
      </c:catAx>
      <c:valAx>
        <c:axId val="32777598"/>
        <c:scaling>
          <c:orientation val="minMax"/>
        </c:scaling>
        <c:delete val="0"/>
        <c:axPos val="l"/>
        <c:numFmt formatCode="0.00%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94135906"/>
        <c:crosses val="autoZero"/>
        <c:majorUnit val="0.1"/>
      </c:valAx>
      <c:spPr>
        <a:solidFill>
          <a:srgbClr val="ffffff"/>
        </a:solidFill>
        <a:ln>
          <a:noFill/>
        </a:ln>
      </c:spPr>
    </c:plotArea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microsoft.com/office/2007/relationships/hdphoto" Target="../media/hdphoto1.wdp"/><Relationship Id="rId3" Type="http://schemas.openxmlformats.org/officeDocument/2006/relationships/image" Target="../media/image2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23040</xdr:colOff>
      <xdr:row>15</xdr:row>
      <xdr:rowOff>123840</xdr:rowOff>
    </xdr:from>
    <xdr:to>
      <xdr:col>4</xdr:col>
      <xdr:colOff>115920</xdr:colOff>
      <xdr:row>26</xdr:row>
      <xdr:rowOff>10800</xdr:rowOff>
    </xdr:to>
    <xdr:pic>
      <xdr:nvPicPr>
        <xdr:cNvPr id="0" name="4 Imagen" descr=""/>
        <xdr:cNvPicPr/>
      </xdr:nvPicPr>
      <xdr:blipFill>
        <a:blip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amount="25000" contrast="-20000" sat="400000"/>
                  </a14:imgEffect>
                </a14:imgLayer>
              </a14:imgProps>
            </a:ext>
          </a:extLst>
        </a:blip>
        <a:stretch/>
      </xdr:blipFill>
      <xdr:spPr>
        <a:xfrm>
          <a:off x="1806480" y="3400200"/>
          <a:ext cx="2914920" cy="1991880"/>
        </a:xfrm>
        <a:prstGeom prst="rect">
          <a:avLst/>
        </a:prstGeom>
        <a:ln>
          <a:noFill/>
        </a:ln>
        <a:effectLst>
          <a:reflection algn="bl" blurRad="12700" dir="5400000" dist="5000" endPos="28000" rotWithShape="0" stA="38000" sy="-100000"/>
        </a:effectLst>
      </xdr:spPr>
    </xdr:pic>
    <xdr:clientData/>
  </xdr:twoCellAnchor>
  <xdr:twoCellAnchor editAs="twoCell">
    <xdr:from>
      <xdr:col>0</xdr:col>
      <xdr:colOff>365760</xdr:colOff>
      <xdr:row>3</xdr:row>
      <xdr:rowOff>127800</xdr:rowOff>
    </xdr:from>
    <xdr:to>
      <xdr:col>5</xdr:col>
      <xdr:colOff>4320</xdr:colOff>
      <xdr:row>12</xdr:row>
      <xdr:rowOff>140760</xdr:rowOff>
    </xdr:to>
    <xdr:sp>
      <xdr:nvSpPr>
        <xdr:cNvPr id="1" name="CustomShape 1"/>
        <xdr:cNvSpPr/>
      </xdr:nvSpPr>
      <xdr:spPr>
        <a:xfrm>
          <a:off x="365760" y="699120"/>
          <a:ext cx="5654880" cy="21369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>
          <a:spAutoFit/>
        </a:bodyPr>
        <a:p>
          <a:pPr algn="ctr">
            <a:lnSpc>
              <a:spcPct val="100000"/>
            </a:lnSpc>
            <a:spcAft>
              <a:spcPts val="1001"/>
            </a:spcAft>
          </a:pPr>
          <a:r>
            <a:rPr b="1" lang="es-ES" sz="3600" spc="-1" strike="noStrike">
              <a:solidFill>
                <a:srgbClr val="000000"/>
              </a:solidFill>
              <a:latin typeface="Calibri"/>
            </a:rPr>
            <a:t>Pensiones </a:t>
          </a:r>
          <a:endParaRPr b="0" lang="es-ES" sz="3600" spc="-1" strike="noStrike">
            <a:latin typeface="Times New Roman"/>
          </a:endParaRPr>
        </a:p>
        <a:p>
          <a:pPr algn="ctr">
            <a:lnSpc>
              <a:spcPct val="100000"/>
            </a:lnSpc>
            <a:spcAft>
              <a:spcPts val="1001"/>
            </a:spcAft>
          </a:pPr>
          <a:r>
            <a:rPr b="1" lang="es-ES" sz="3600" spc="-1" strike="noStrike">
              <a:solidFill>
                <a:srgbClr val="000000"/>
              </a:solidFill>
              <a:latin typeface="Calibri"/>
            </a:rPr>
            <a:t>Contributivas de la </a:t>
          </a:r>
          <a:endParaRPr b="0" lang="es-ES" sz="3600" spc="-1" strike="noStrike">
            <a:latin typeface="Times New Roman"/>
          </a:endParaRPr>
        </a:p>
        <a:p>
          <a:pPr algn="ctr">
            <a:lnSpc>
              <a:spcPct val="100000"/>
            </a:lnSpc>
            <a:spcAft>
              <a:spcPts val="1001"/>
            </a:spcAft>
          </a:pPr>
          <a:r>
            <a:rPr b="1" lang="es-ES" sz="3600" spc="-1" strike="noStrike">
              <a:solidFill>
                <a:srgbClr val="000000"/>
              </a:solidFill>
              <a:latin typeface="Calibri"/>
            </a:rPr>
            <a:t>Seguridad Social</a:t>
          </a:r>
          <a:endParaRPr b="0" lang="es-ES" sz="3600" spc="-1" strike="noStrike">
            <a:latin typeface="Times New Roman"/>
          </a:endParaRPr>
        </a:p>
        <a:p>
          <a:pPr algn="ctr">
            <a:lnSpc>
              <a:spcPct val="115000"/>
            </a:lnSpc>
            <a:spcAft>
              <a:spcPts val="1001"/>
            </a:spcAft>
          </a:pPr>
          <a:r>
            <a:rPr b="1" lang="es-ES" sz="2000" spc="-1" strike="noStrike">
              <a:solidFill>
                <a:srgbClr val="000000"/>
              </a:solidFill>
              <a:latin typeface="Calibri"/>
            </a:rPr>
            <a:t>Octubre 2020</a:t>
          </a:r>
          <a:endParaRPr b="0" lang="es-ES" sz="2000" spc="-1" strike="noStrike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1439280</xdr:colOff>
      <xdr:row>2</xdr:row>
      <xdr:rowOff>190080</xdr:rowOff>
    </xdr:to>
    <xdr:pic>
      <xdr:nvPicPr>
        <xdr:cNvPr id="2" name="6 Imagen" descr=""/>
        <xdr:cNvPicPr/>
      </xdr:nvPicPr>
      <xdr:blipFill>
        <a:blip r:embed="rId3"/>
        <a:stretch/>
      </xdr:blipFill>
      <xdr:spPr>
        <a:xfrm>
          <a:off x="0" y="0"/>
          <a:ext cx="3222720" cy="5709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0</xdr:col>
      <xdr:colOff>716760</xdr:colOff>
      <xdr:row>31</xdr:row>
      <xdr:rowOff>107640</xdr:rowOff>
    </xdr:from>
    <xdr:to>
      <xdr:col>1</xdr:col>
      <xdr:colOff>712440</xdr:colOff>
      <xdr:row>31</xdr:row>
      <xdr:rowOff>107640</xdr:rowOff>
    </xdr:to>
    <xdr:sp>
      <xdr:nvSpPr>
        <xdr:cNvPr id="3" name="Line 1"/>
        <xdr:cNvSpPr/>
      </xdr:nvSpPr>
      <xdr:spPr>
        <a:xfrm>
          <a:off x="716760" y="6130440"/>
          <a:ext cx="973440" cy="0"/>
        </a:xfrm>
        <a:prstGeom prst="line">
          <a:avLst/>
        </a:prstGeom>
        <a:ln>
          <a:solidFill>
            <a:schemeClr val="accent1">
              <a:lumMod val="75000"/>
            </a:schemeClr>
          </a:solidFill>
          <a:round/>
          <a:headEnd len="med" type="oval" w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/>
      </xdr:style>
    </xdr:sp>
    <xdr:clientData/>
  </xdr:twoCellAnchor>
  <xdr:twoCellAnchor editAs="twoCell">
    <xdr:from>
      <xdr:col>0</xdr:col>
      <xdr:colOff>716760</xdr:colOff>
      <xdr:row>39</xdr:row>
      <xdr:rowOff>115920</xdr:rowOff>
    </xdr:from>
    <xdr:to>
      <xdr:col>1</xdr:col>
      <xdr:colOff>712440</xdr:colOff>
      <xdr:row>39</xdr:row>
      <xdr:rowOff>115920</xdr:rowOff>
    </xdr:to>
    <xdr:sp>
      <xdr:nvSpPr>
        <xdr:cNvPr id="4" name="Line 1"/>
        <xdr:cNvSpPr/>
      </xdr:nvSpPr>
      <xdr:spPr>
        <a:xfrm>
          <a:off x="716760" y="7672320"/>
          <a:ext cx="973440" cy="0"/>
        </a:xfrm>
        <a:prstGeom prst="line">
          <a:avLst/>
        </a:prstGeom>
        <a:ln>
          <a:solidFill>
            <a:schemeClr val="tx2"/>
          </a:solidFill>
          <a:round/>
          <a:headEnd len="med" type="oval" w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/>
      </xdr:style>
    </xdr:sp>
    <xdr:clientData/>
  </xdr:twoCellAnchor>
  <xdr:twoCellAnchor editAs="twoCell">
    <xdr:from>
      <xdr:col>0</xdr:col>
      <xdr:colOff>716760</xdr:colOff>
      <xdr:row>47</xdr:row>
      <xdr:rowOff>123840</xdr:rowOff>
    </xdr:from>
    <xdr:to>
      <xdr:col>1</xdr:col>
      <xdr:colOff>712440</xdr:colOff>
      <xdr:row>47</xdr:row>
      <xdr:rowOff>123840</xdr:rowOff>
    </xdr:to>
    <xdr:sp>
      <xdr:nvSpPr>
        <xdr:cNvPr id="5" name="Line 1"/>
        <xdr:cNvSpPr/>
      </xdr:nvSpPr>
      <xdr:spPr>
        <a:xfrm>
          <a:off x="716760" y="9223200"/>
          <a:ext cx="973440" cy="0"/>
        </a:xfrm>
        <a:prstGeom prst="line">
          <a:avLst/>
        </a:prstGeom>
        <a:ln>
          <a:solidFill>
            <a:schemeClr val="tx2"/>
          </a:solidFill>
          <a:round/>
          <a:headEnd len="med" type="oval" w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/>
      </xdr:style>
    </xdr:sp>
    <xdr:clientData/>
  </xdr:twoCellAnchor>
  <xdr:twoCellAnchor editAs="twoCell">
    <xdr:from>
      <xdr:col>0</xdr:col>
      <xdr:colOff>716760</xdr:colOff>
      <xdr:row>55</xdr:row>
      <xdr:rowOff>132120</xdr:rowOff>
    </xdr:from>
    <xdr:to>
      <xdr:col>1</xdr:col>
      <xdr:colOff>712440</xdr:colOff>
      <xdr:row>55</xdr:row>
      <xdr:rowOff>132120</xdr:rowOff>
    </xdr:to>
    <xdr:sp>
      <xdr:nvSpPr>
        <xdr:cNvPr id="6" name="Line 1"/>
        <xdr:cNvSpPr/>
      </xdr:nvSpPr>
      <xdr:spPr>
        <a:xfrm>
          <a:off x="716760" y="10755360"/>
          <a:ext cx="973440" cy="0"/>
        </a:xfrm>
        <a:prstGeom prst="line">
          <a:avLst/>
        </a:prstGeom>
        <a:ln>
          <a:solidFill>
            <a:schemeClr val="tx2"/>
          </a:solidFill>
          <a:round/>
          <a:headEnd len="med" type="oval" w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/>
      </xdr:style>
    </xdr:sp>
    <xdr:clientData/>
  </xdr:twoCellAnchor>
  <xdr:twoCellAnchor editAs="twoCell">
    <xdr:from>
      <xdr:col>1</xdr:col>
      <xdr:colOff>420120</xdr:colOff>
      <xdr:row>39</xdr:row>
      <xdr:rowOff>179280</xdr:rowOff>
    </xdr:from>
    <xdr:to>
      <xdr:col>2</xdr:col>
      <xdr:colOff>248760</xdr:colOff>
      <xdr:row>44</xdr:row>
      <xdr:rowOff>2880</xdr:rowOff>
    </xdr:to>
    <xdr:sp>
      <xdr:nvSpPr>
        <xdr:cNvPr id="7" name="CustomShape 1"/>
        <xdr:cNvSpPr/>
      </xdr:nvSpPr>
      <xdr:spPr>
        <a:xfrm flipH="1">
          <a:off x="1397880" y="7735680"/>
          <a:ext cx="634320" cy="795240"/>
        </a:xfrm>
        <a:prstGeom prst="bentConnector3">
          <a:avLst>
            <a:gd name="adj1" fmla="val 70247"/>
          </a:avLst>
        </a:prstGeom>
        <a:noFill/>
        <a:ln>
          <a:solidFill>
            <a:schemeClr val="tx2"/>
          </a:solidFill>
          <a:round/>
          <a:tailEnd len="med" type="oval" w="med"/>
        </a:ln>
        <a:effectLst>
          <a:outerShdw blurRad="40000" dir="5400000" dist="20160" rotWithShape="0">
            <a:srgbClr val="000000">
              <a:alpha val="38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/>
      </xdr:style>
    </xdr:sp>
    <xdr:clientData/>
  </xdr:twoCellAnchor>
  <xdr:twoCellAnchor editAs="twoCell">
    <xdr:from>
      <xdr:col>1</xdr:col>
      <xdr:colOff>420120</xdr:colOff>
      <xdr:row>32</xdr:row>
      <xdr:rowOff>14760</xdr:rowOff>
    </xdr:from>
    <xdr:to>
      <xdr:col>2</xdr:col>
      <xdr:colOff>248760</xdr:colOff>
      <xdr:row>36</xdr:row>
      <xdr:rowOff>29880</xdr:rowOff>
    </xdr:to>
    <xdr:sp>
      <xdr:nvSpPr>
        <xdr:cNvPr id="8" name="CustomShape 1"/>
        <xdr:cNvSpPr/>
      </xdr:nvSpPr>
      <xdr:spPr>
        <a:xfrm flipH="1">
          <a:off x="1397880" y="6228000"/>
          <a:ext cx="634320" cy="777240"/>
        </a:xfrm>
        <a:prstGeom prst="bentConnector3">
          <a:avLst>
            <a:gd name="adj1" fmla="val 69181"/>
          </a:avLst>
        </a:prstGeom>
        <a:noFill/>
        <a:ln>
          <a:solidFill>
            <a:schemeClr val="tx2"/>
          </a:solidFill>
          <a:round/>
          <a:tailEnd len="med" type="oval" w="med"/>
        </a:ln>
        <a:effectLst>
          <a:outerShdw blurRad="40000" dir="5400000" dist="20160" rotWithShape="0">
            <a:srgbClr val="000000">
              <a:alpha val="38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/>
      </xdr:style>
    </xdr:sp>
    <xdr:clientData/>
  </xdr:twoCellAnchor>
  <xdr:twoCellAnchor editAs="twoCell">
    <xdr:from>
      <xdr:col>1</xdr:col>
      <xdr:colOff>274320</xdr:colOff>
      <xdr:row>30</xdr:row>
      <xdr:rowOff>66600</xdr:rowOff>
    </xdr:from>
    <xdr:to>
      <xdr:col>4</xdr:col>
      <xdr:colOff>1020600</xdr:colOff>
      <xdr:row>32</xdr:row>
      <xdr:rowOff>149040</xdr:rowOff>
    </xdr:to>
    <xdr:sp>
      <xdr:nvSpPr>
        <xdr:cNvPr id="9" name="CustomShape 1"/>
        <xdr:cNvSpPr/>
      </xdr:nvSpPr>
      <xdr:spPr>
        <a:xfrm>
          <a:off x="1252080" y="5898960"/>
          <a:ext cx="4374000" cy="46332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round/>
        </a:ln>
        <a:effectLst>
          <a:outerShdw blurRad="40000" dir="5400000" dist="20160" rotWithShape="0">
            <a:srgbClr val="000000">
              <a:alpha val="38000"/>
            </a:srgbClr>
          </a:outerShdw>
        </a:effectLst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endParaRPr b="0" lang="es-ES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1" lang="es-ES" sz="1800" spc="-1" strike="noStrike">
              <a:solidFill>
                <a:srgbClr val="ffffff"/>
              </a:solidFill>
              <a:latin typeface="Calibri"/>
            </a:rPr>
            <a:t>Número de pensiones</a:t>
          </a:r>
          <a:endParaRPr b="0" lang="es-ES" sz="18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es-ES" sz="1800" spc="-1" strike="noStrike">
            <a:latin typeface="Times New Roman"/>
          </a:endParaRPr>
        </a:p>
      </xdr:txBody>
    </xdr:sp>
    <xdr:clientData/>
  </xdr:twoCellAnchor>
  <xdr:twoCellAnchor editAs="twoCell">
    <xdr:from>
      <xdr:col>2</xdr:col>
      <xdr:colOff>11160</xdr:colOff>
      <xdr:row>34</xdr:row>
      <xdr:rowOff>1080</xdr:rowOff>
    </xdr:from>
    <xdr:to>
      <xdr:col>4</xdr:col>
      <xdr:colOff>419400</xdr:colOff>
      <xdr:row>36</xdr:row>
      <xdr:rowOff>164520</xdr:rowOff>
    </xdr:to>
    <xdr:sp>
      <xdr:nvSpPr>
        <xdr:cNvPr id="10" name="CustomShape 1"/>
        <xdr:cNvSpPr/>
      </xdr:nvSpPr>
      <xdr:spPr>
        <a:xfrm>
          <a:off x="1794600" y="6595200"/>
          <a:ext cx="3230280" cy="544680"/>
        </a:xfrm>
        <a:prstGeom prst="rect">
          <a:avLst/>
        </a:prstGeom>
        <a:solidFill>
          <a:srgbClr val="c6d9f1"/>
        </a:solidFill>
        <a:ln>
          <a:round/>
        </a:ln>
        <a:effectLst>
          <a:outerShdw blurRad="40000" dir="5400000" dist="20160" rotWithShape="0">
            <a:srgbClr val="000000">
              <a:alpha val="38000"/>
            </a:srgbClr>
          </a:outerShdw>
        </a:effectLst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es-ES" sz="1400" spc="-1" strike="noStrike">
              <a:solidFill>
                <a:srgbClr val="000000"/>
              </a:solidFill>
              <a:latin typeface="Calibri"/>
            </a:rPr>
            <a:t>9.773.471 </a:t>
          </a:r>
          <a:endParaRPr b="0" lang="es-ES" sz="14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1" lang="es-ES" sz="1400" spc="-1" strike="noStrike">
              <a:solidFill>
                <a:srgbClr val="000000"/>
              </a:solidFill>
              <a:latin typeface="Calibri"/>
            </a:rPr>
            <a:t>+ 0,05 % </a:t>
          </a:r>
          <a:endParaRPr b="0" lang="es-ES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274320</xdr:colOff>
      <xdr:row>38</xdr:row>
      <xdr:rowOff>61200</xdr:rowOff>
    </xdr:from>
    <xdr:to>
      <xdr:col>4</xdr:col>
      <xdr:colOff>1020600</xdr:colOff>
      <xdr:row>40</xdr:row>
      <xdr:rowOff>143640</xdr:rowOff>
    </xdr:to>
    <xdr:sp>
      <xdr:nvSpPr>
        <xdr:cNvPr id="11" name="CustomShape 1"/>
        <xdr:cNvSpPr/>
      </xdr:nvSpPr>
      <xdr:spPr>
        <a:xfrm>
          <a:off x="1252080" y="7427160"/>
          <a:ext cx="4374000" cy="46332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round/>
        </a:ln>
        <a:effectLst>
          <a:outerShdw blurRad="40000" dir="5400000" dist="20160" rotWithShape="0">
            <a:srgbClr val="000000">
              <a:alpha val="38000"/>
            </a:srgbClr>
          </a:outerShdw>
        </a:effectLst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endParaRPr b="0" lang="es-ES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1" lang="es-ES" sz="1800" spc="-1" strike="noStrike">
              <a:solidFill>
                <a:srgbClr val="ffffff"/>
              </a:solidFill>
              <a:latin typeface="Calibri"/>
            </a:rPr>
            <a:t>Nómina de pensiones</a:t>
          </a:r>
          <a:endParaRPr b="0" lang="es-ES" sz="18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es-ES" sz="1800" spc="-1" strike="noStrike">
            <a:latin typeface="Times New Roman"/>
          </a:endParaRPr>
        </a:p>
      </xdr:txBody>
    </xdr:sp>
    <xdr:clientData/>
  </xdr:twoCellAnchor>
  <xdr:twoCellAnchor editAs="twoCell">
    <xdr:from>
      <xdr:col>2</xdr:col>
      <xdr:colOff>11160</xdr:colOff>
      <xdr:row>41</xdr:row>
      <xdr:rowOff>187200</xdr:rowOff>
    </xdr:from>
    <xdr:to>
      <xdr:col>4</xdr:col>
      <xdr:colOff>419400</xdr:colOff>
      <xdr:row>44</xdr:row>
      <xdr:rowOff>159480</xdr:rowOff>
    </xdr:to>
    <xdr:sp>
      <xdr:nvSpPr>
        <xdr:cNvPr id="12" name="CustomShape 1"/>
        <xdr:cNvSpPr/>
      </xdr:nvSpPr>
      <xdr:spPr>
        <a:xfrm>
          <a:off x="1794600" y="8124480"/>
          <a:ext cx="3230280" cy="5630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round/>
        </a:ln>
        <a:effectLst>
          <a:outerShdw blurRad="40000" dir="5400000" dist="20160" rotWithShape="0">
            <a:srgbClr val="000000">
              <a:alpha val="38000"/>
            </a:srgbClr>
          </a:outerShdw>
        </a:effectLst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es-ES" sz="1400" spc="-1" strike="noStrike">
              <a:solidFill>
                <a:srgbClr val="000000"/>
              </a:solidFill>
              <a:latin typeface="Calibri"/>
            </a:rPr>
            <a:t>9.930.113 miles €</a:t>
          </a:r>
          <a:endParaRPr b="0" lang="es-ES" sz="14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1" lang="es-ES" sz="1400" spc="-1" strike="noStrike">
              <a:solidFill>
                <a:srgbClr val="000000"/>
              </a:solidFill>
              <a:latin typeface="Calibri"/>
            </a:rPr>
            <a:t>+ 2,26 % </a:t>
          </a:r>
          <a:endParaRPr b="0" lang="es-ES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419400</xdr:colOff>
      <xdr:row>48</xdr:row>
      <xdr:rowOff>146160</xdr:rowOff>
    </xdr:from>
    <xdr:to>
      <xdr:col>2</xdr:col>
      <xdr:colOff>248400</xdr:colOff>
      <xdr:row>52</xdr:row>
      <xdr:rowOff>99360</xdr:rowOff>
    </xdr:to>
    <xdr:sp>
      <xdr:nvSpPr>
        <xdr:cNvPr id="13" name="CustomShape 1"/>
        <xdr:cNvSpPr/>
      </xdr:nvSpPr>
      <xdr:spPr>
        <a:xfrm flipH="1">
          <a:off x="1397160" y="9435960"/>
          <a:ext cx="634680" cy="715320"/>
        </a:xfrm>
        <a:prstGeom prst="bentConnector3">
          <a:avLst>
            <a:gd name="adj1" fmla="val 60417"/>
          </a:avLst>
        </a:prstGeom>
        <a:noFill/>
        <a:ln>
          <a:solidFill>
            <a:schemeClr val="tx2"/>
          </a:solidFill>
          <a:round/>
          <a:tailEnd len="med" type="oval" w="med"/>
        </a:ln>
        <a:effectLst>
          <a:outerShdw blurRad="40000" dir="5400000" dist="20160" rotWithShape="0">
            <a:srgbClr val="000000">
              <a:alpha val="38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/>
      </xdr:style>
    </xdr:sp>
    <xdr:clientData/>
  </xdr:twoCellAnchor>
  <xdr:twoCellAnchor editAs="twoCell">
    <xdr:from>
      <xdr:col>1</xdr:col>
      <xdr:colOff>274320</xdr:colOff>
      <xdr:row>46</xdr:row>
      <xdr:rowOff>36720</xdr:rowOff>
    </xdr:from>
    <xdr:to>
      <xdr:col>4</xdr:col>
      <xdr:colOff>1020600</xdr:colOff>
      <xdr:row>48</xdr:row>
      <xdr:rowOff>119160</xdr:rowOff>
    </xdr:to>
    <xdr:sp>
      <xdr:nvSpPr>
        <xdr:cNvPr id="14" name="CustomShape 1"/>
        <xdr:cNvSpPr/>
      </xdr:nvSpPr>
      <xdr:spPr>
        <a:xfrm>
          <a:off x="1252080" y="8945640"/>
          <a:ext cx="4374000" cy="46332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round/>
        </a:ln>
        <a:effectLst>
          <a:outerShdw blurRad="40000" dir="5400000" dist="20160" rotWithShape="0">
            <a:srgbClr val="000000">
              <a:alpha val="38000"/>
            </a:srgbClr>
          </a:outerShdw>
        </a:effectLst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endParaRPr b="0" lang="es-ES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1" lang="es-ES" sz="1800" spc="-1" strike="noStrike">
              <a:solidFill>
                <a:srgbClr val="ffffff"/>
              </a:solidFill>
              <a:latin typeface="Calibri"/>
            </a:rPr>
            <a:t>Importe de la pensión media</a:t>
          </a:r>
          <a:endParaRPr b="0" lang="es-ES" sz="18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es-ES" sz="1800" spc="-1" strike="noStrike">
            <a:latin typeface="Times New Roman"/>
          </a:endParaRPr>
        </a:p>
      </xdr:txBody>
    </xdr:sp>
    <xdr:clientData/>
  </xdr:twoCellAnchor>
  <xdr:twoCellAnchor editAs="twoCell">
    <xdr:from>
      <xdr:col>2</xdr:col>
      <xdr:colOff>11160</xdr:colOff>
      <xdr:row>49</xdr:row>
      <xdr:rowOff>162360</xdr:rowOff>
    </xdr:from>
    <xdr:to>
      <xdr:col>4</xdr:col>
      <xdr:colOff>419400</xdr:colOff>
      <xdr:row>52</xdr:row>
      <xdr:rowOff>134640</xdr:rowOff>
    </xdr:to>
    <xdr:sp>
      <xdr:nvSpPr>
        <xdr:cNvPr id="15" name="CustomShape 1"/>
        <xdr:cNvSpPr/>
      </xdr:nvSpPr>
      <xdr:spPr>
        <a:xfrm>
          <a:off x="1794600" y="9642600"/>
          <a:ext cx="3230280" cy="54396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round/>
        </a:ln>
        <a:effectLst>
          <a:outerShdw blurRad="40000" dir="5400000" dist="20160" rotWithShape="0">
            <a:srgbClr val="000000">
              <a:alpha val="38000"/>
            </a:srgbClr>
          </a:outerShdw>
        </a:effectLst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endParaRPr b="0" lang="es-ES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1" lang="es-ES" sz="1400" spc="-1" strike="noStrike">
              <a:solidFill>
                <a:srgbClr val="000000"/>
              </a:solidFill>
              <a:latin typeface="Calibri"/>
            </a:rPr>
            <a:t>1.016,03 €</a:t>
          </a:r>
          <a:endParaRPr b="0" lang="es-ES" sz="14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1" lang="es-ES" sz="1400" spc="-1" strike="noStrike">
              <a:solidFill>
                <a:srgbClr val="000000"/>
              </a:solidFill>
              <a:latin typeface="Calibri"/>
            </a:rPr>
            <a:t>+ 2,21 %</a:t>
          </a:r>
          <a:endParaRPr b="0" lang="es-ES" sz="14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es-ES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420120</xdr:colOff>
      <xdr:row>56</xdr:row>
      <xdr:rowOff>109440</xdr:rowOff>
    </xdr:from>
    <xdr:to>
      <xdr:col>2</xdr:col>
      <xdr:colOff>248760</xdr:colOff>
      <xdr:row>60</xdr:row>
      <xdr:rowOff>124560</xdr:rowOff>
    </xdr:to>
    <xdr:sp>
      <xdr:nvSpPr>
        <xdr:cNvPr id="16" name="CustomShape 1"/>
        <xdr:cNvSpPr/>
      </xdr:nvSpPr>
      <xdr:spPr>
        <a:xfrm flipH="1">
          <a:off x="1397880" y="10932840"/>
          <a:ext cx="634320" cy="786600"/>
        </a:xfrm>
        <a:prstGeom prst="bentConnector3">
          <a:avLst>
            <a:gd name="adj1" fmla="val 58525"/>
          </a:avLst>
        </a:prstGeom>
        <a:noFill/>
        <a:ln>
          <a:solidFill>
            <a:schemeClr val="tx2"/>
          </a:solidFill>
          <a:round/>
          <a:tailEnd len="med" type="oval" w="med"/>
        </a:ln>
        <a:effectLst>
          <a:outerShdw blurRad="40000" dir="5400000" dist="20160" rotWithShape="0">
            <a:srgbClr val="000000">
              <a:alpha val="38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/>
      </xdr:style>
    </xdr:sp>
    <xdr:clientData/>
  </xdr:twoCellAnchor>
  <xdr:twoCellAnchor editAs="twoCell">
    <xdr:from>
      <xdr:col>1</xdr:col>
      <xdr:colOff>274320</xdr:colOff>
      <xdr:row>54</xdr:row>
      <xdr:rowOff>99360</xdr:rowOff>
    </xdr:from>
    <xdr:to>
      <xdr:col>4</xdr:col>
      <xdr:colOff>1020600</xdr:colOff>
      <xdr:row>57</xdr:row>
      <xdr:rowOff>106920</xdr:rowOff>
    </xdr:to>
    <xdr:sp>
      <xdr:nvSpPr>
        <xdr:cNvPr id="17" name="CustomShape 1"/>
        <xdr:cNvSpPr/>
      </xdr:nvSpPr>
      <xdr:spPr>
        <a:xfrm>
          <a:off x="1252080" y="10532160"/>
          <a:ext cx="4374000" cy="5886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round/>
        </a:ln>
        <a:effectLst>
          <a:outerShdw blurRad="40000" dir="5400000" dist="20160" rotWithShape="0">
            <a:srgbClr val="000000">
              <a:alpha val="38000"/>
            </a:srgbClr>
          </a:outerShdw>
        </a:effectLst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endParaRPr b="0" lang="es-ES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1" lang="es-ES" sz="1800" spc="-1" strike="noStrike">
              <a:solidFill>
                <a:srgbClr val="ffffff"/>
              </a:solidFill>
              <a:latin typeface="Calibri"/>
            </a:rPr>
            <a:t>Importe de la pensión media de jubilación</a:t>
          </a:r>
          <a:endParaRPr b="0" lang="es-ES" sz="18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es-ES" sz="1800" spc="-1" strike="noStrike">
            <a:latin typeface="Times New Roman"/>
          </a:endParaRPr>
        </a:p>
      </xdr:txBody>
    </xdr:sp>
    <xdr:clientData/>
  </xdr:twoCellAnchor>
  <xdr:twoCellAnchor editAs="twoCell">
    <xdr:from>
      <xdr:col>2</xdr:col>
      <xdr:colOff>11160</xdr:colOff>
      <xdr:row>58</xdr:row>
      <xdr:rowOff>19080</xdr:rowOff>
    </xdr:from>
    <xdr:to>
      <xdr:col>4</xdr:col>
      <xdr:colOff>419400</xdr:colOff>
      <xdr:row>60</xdr:row>
      <xdr:rowOff>182520</xdr:rowOff>
    </xdr:to>
    <xdr:sp>
      <xdr:nvSpPr>
        <xdr:cNvPr id="18" name="CustomShape 1"/>
        <xdr:cNvSpPr/>
      </xdr:nvSpPr>
      <xdr:spPr>
        <a:xfrm>
          <a:off x="1794600" y="11223360"/>
          <a:ext cx="3230280" cy="55404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round/>
        </a:ln>
        <a:effectLst>
          <a:outerShdw blurRad="40000" dir="5400000" dist="20160" rotWithShape="0">
            <a:srgbClr val="000000">
              <a:alpha val="38000"/>
            </a:srgbClr>
          </a:outerShdw>
        </a:effectLst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endParaRPr b="0" lang="es-ES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1" lang="es-ES" sz="1400" spc="-1" strike="noStrike">
              <a:solidFill>
                <a:srgbClr val="000000"/>
              </a:solidFill>
              <a:latin typeface="Calibri"/>
            </a:rPr>
            <a:t>1.167,83 €</a:t>
          </a:r>
          <a:endParaRPr b="0" lang="es-ES" sz="14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1" lang="es-ES" sz="1400" spc="-1" strike="noStrike">
              <a:solidFill>
                <a:srgbClr val="000000"/>
              </a:solidFill>
              <a:latin typeface="Calibri"/>
            </a:rPr>
            <a:t>+ 2,30 %</a:t>
          </a:r>
          <a:endParaRPr b="0" lang="es-ES" sz="14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es-ES" sz="1400" spc="-1" strike="noStrike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19080</xdr:colOff>
      <xdr:row>2</xdr:row>
      <xdr:rowOff>9360</xdr:rowOff>
    </xdr:from>
    <xdr:to>
      <xdr:col>9</xdr:col>
      <xdr:colOff>9360</xdr:colOff>
      <xdr:row>5</xdr:row>
      <xdr:rowOff>447480</xdr:rowOff>
    </xdr:to>
    <xdr:sp>
      <xdr:nvSpPr>
        <xdr:cNvPr id="19" name="CustomShape 1"/>
        <xdr:cNvSpPr/>
      </xdr:nvSpPr>
      <xdr:spPr>
        <a:xfrm>
          <a:off x="250560" y="333000"/>
          <a:ext cx="6436800" cy="923760"/>
        </a:xfrm>
        <a:prstGeom prst="rect">
          <a:avLst/>
        </a:prstGeom>
        <a:solidFill>
          <a:schemeClr val="lt1"/>
        </a:solidFill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>
          <a:noAutofit/>
        </a:bodyPr>
        <a:p>
          <a:pPr algn="ctr">
            <a:lnSpc>
              <a:spcPct val="100000"/>
            </a:lnSpc>
          </a:pPr>
          <a:r>
            <a:rPr b="1" lang="es-ES" sz="1800" spc="-1" strike="noStrike">
              <a:solidFill>
                <a:srgbClr val="000000"/>
              </a:solidFill>
              <a:latin typeface="Calibri"/>
            </a:rPr>
            <a:t>PENSIONES CONTRIBUTIVAS DE LA SEGURIDAD SOCIAL</a:t>
          </a:r>
          <a:endParaRPr b="0" lang="es-ES" sz="18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1" lang="es-ES" sz="2000" spc="-1" strike="noStrike">
              <a:solidFill>
                <a:srgbClr val="000000"/>
              </a:solidFill>
              <a:latin typeface="Calibri"/>
            </a:rPr>
            <a:t> </a:t>
          </a:r>
          <a:r>
            <a:rPr b="1" lang="es-ES" sz="1800" spc="-1" strike="noStrike">
              <a:solidFill>
                <a:srgbClr val="000000"/>
              </a:solidFill>
              <a:latin typeface="Calibri"/>
            </a:rPr>
            <a:t>OCTUBRE 2020</a:t>
          </a:r>
          <a:endParaRPr b="0" lang="es-ES" sz="1800" spc="-1" strike="noStrike">
            <a:latin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122040</xdr:colOff>
      <xdr:row>17</xdr:row>
      <xdr:rowOff>110520</xdr:rowOff>
    </xdr:from>
    <xdr:to>
      <xdr:col>7</xdr:col>
      <xdr:colOff>739080</xdr:colOff>
      <xdr:row>31</xdr:row>
      <xdr:rowOff>106200</xdr:rowOff>
    </xdr:to>
    <xdr:graphicFrame>
      <xdr:nvGraphicFramePr>
        <xdr:cNvPr id="20" name="1 Gráfico"/>
        <xdr:cNvGraphicFramePr/>
      </xdr:nvGraphicFramePr>
      <xdr:xfrm>
        <a:off x="1119960" y="5549760"/>
        <a:ext cx="6140880" cy="27482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2</xdr:col>
      <xdr:colOff>0</xdr:colOff>
      <xdr:row>1</xdr:row>
      <xdr:rowOff>0</xdr:rowOff>
    </xdr:from>
    <xdr:to>
      <xdr:col>2</xdr:col>
      <xdr:colOff>75960</xdr:colOff>
      <xdr:row>1</xdr:row>
      <xdr:rowOff>121680</xdr:rowOff>
    </xdr:to>
    <xdr:sp>
      <xdr:nvSpPr>
        <xdr:cNvPr id="21" name="CustomShape 1"/>
        <xdr:cNvSpPr/>
      </xdr:nvSpPr>
      <xdr:spPr>
        <a:xfrm>
          <a:off x="242856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0</xdr:colOff>
      <xdr:row>1</xdr:row>
      <xdr:rowOff>0</xdr:rowOff>
    </xdr:from>
    <xdr:to>
      <xdr:col>2</xdr:col>
      <xdr:colOff>75960</xdr:colOff>
      <xdr:row>1</xdr:row>
      <xdr:rowOff>121680</xdr:rowOff>
    </xdr:to>
    <xdr:sp>
      <xdr:nvSpPr>
        <xdr:cNvPr id="22" name="CustomShape 1"/>
        <xdr:cNvSpPr/>
      </xdr:nvSpPr>
      <xdr:spPr>
        <a:xfrm>
          <a:off x="242856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0</xdr:colOff>
      <xdr:row>1</xdr:row>
      <xdr:rowOff>0</xdr:rowOff>
    </xdr:from>
    <xdr:to>
      <xdr:col>2</xdr:col>
      <xdr:colOff>75960</xdr:colOff>
      <xdr:row>1</xdr:row>
      <xdr:rowOff>121680</xdr:rowOff>
    </xdr:to>
    <xdr:sp>
      <xdr:nvSpPr>
        <xdr:cNvPr id="23" name="CustomShape 1"/>
        <xdr:cNvSpPr/>
      </xdr:nvSpPr>
      <xdr:spPr>
        <a:xfrm>
          <a:off x="242856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0</xdr:colOff>
      <xdr:row>1</xdr:row>
      <xdr:rowOff>0</xdr:rowOff>
    </xdr:from>
    <xdr:to>
      <xdr:col>2</xdr:col>
      <xdr:colOff>75960</xdr:colOff>
      <xdr:row>1</xdr:row>
      <xdr:rowOff>121680</xdr:rowOff>
    </xdr:to>
    <xdr:sp>
      <xdr:nvSpPr>
        <xdr:cNvPr id="24" name="CustomShape 1"/>
        <xdr:cNvSpPr/>
      </xdr:nvSpPr>
      <xdr:spPr>
        <a:xfrm>
          <a:off x="242856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0</xdr:colOff>
      <xdr:row>1</xdr:row>
      <xdr:rowOff>0</xdr:rowOff>
    </xdr:from>
    <xdr:to>
      <xdr:col>2</xdr:col>
      <xdr:colOff>75960</xdr:colOff>
      <xdr:row>1</xdr:row>
      <xdr:rowOff>121680</xdr:rowOff>
    </xdr:to>
    <xdr:sp>
      <xdr:nvSpPr>
        <xdr:cNvPr id="25" name="CustomShape 1"/>
        <xdr:cNvSpPr/>
      </xdr:nvSpPr>
      <xdr:spPr>
        <a:xfrm>
          <a:off x="242856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0</xdr:colOff>
      <xdr:row>1</xdr:row>
      <xdr:rowOff>0</xdr:rowOff>
    </xdr:from>
    <xdr:to>
      <xdr:col>2</xdr:col>
      <xdr:colOff>75960</xdr:colOff>
      <xdr:row>1</xdr:row>
      <xdr:rowOff>121680</xdr:rowOff>
    </xdr:to>
    <xdr:sp>
      <xdr:nvSpPr>
        <xdr:cNvPr id="26" name="CustomShape 1"/>
        <xdr:cNvSpPr/>
      </xdr:nvSpPr>
      <xdr:spPr>
        <a:xfrm>
          <a:off x="242856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0</xdr:colOff>
      <xdr:row>1</xdr:row>
      <xdr:rowOff>0</xdr:rowOff>
    </xdr:from>
    <xdr:to>
      <xdr:col>2</xdr:col>
      <xdr:colOff>75960</xdr:colOff>
      <xdr:row>1</xdr:row>
      <xdr:rowOff>121680</xdr:rowOff>
    </xdr:to>
    <xdr:sp>
      <xdr:nvSpPr>
        <xdr:cNvPr id="27" name="CustomShape 1"/>
        <xdr:cNvSpPr/>
      </xdr:nvSpPr>
      <xdr:spPr>
        <a:xfrm>
          <a:off x="242856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0</xdr:colOff>
      <xdr:row>1</xdr:row>
      <xdr:rowOff>0</xdr:rowOff>
    </xdr:from>
    <xdr:to>
      <xdr:col>2</xdr:col>
      <xdr:colOff>75960</xdr:colOff>
      <xdr:row>1</xdr:row>
      <xdr:rowOff>121680</xdr:rowOff>
    </xdr:to>
    <xdr:sp>
      <xdr:nvSpPr>
        <xdr:cNvPr id="28" name="CustomShape 1"/>
        <xdr:cNvSpPr/>
      </xdr:nvSpPr>
      <xdr:spPr>
        <a:xfrm>
          <a:off x="242856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0</xdr:colOff>
      <xdr:row>1</xdr:row>
      <xdr:rowOff>0</xdr:rowOff>
    </xdr:from>
    <xdr:to>
      <xdr:col>2</xdr:col>
      <xdr:colOff>75960</xdr:colOff>
      <xdr:row>1</xdr:row>
      <xdr:rowOff>121680</xdr:rowOff>
    </xdr:to>
    <xdr:sp>
      <xdr:nvSpPr>
        <xdr:cNvPr id="29" name="CustomShape 1"/>
        <xdr:cNvSpPr/>
      </xdr:nvSpPr>
      <xdr:spPr>
        <a:xfrm>
          <a:off x="242856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0</xdr:colOff>
      <xdr:row>1</xdr:row>
      <xdr:rowOff>0</xdr:rowOff>
    </xdr:from>
    <xdr:to>
      <xdr:col>2</xdr:col>
      <xdr:colOff>75960</xdr:colOff>
      <xdr:row>1</xdr:row>
      <xdr:rowOff>121680</xdr:rowOff>
    </xdr:to>
    <xdr:sp>
      <xdr:nvSpPr>
        <xdr:cNvPr id="30" name="CustomShape 1"/>
        <xdr:cNvSpPr/>
      </xdr:nvSpPr>
      <xdr:spPr>
        <a:xfrm>
          <a:off x="242856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0</xdr:colOff>
      <xdr:row>1</xdr:row>
      <xdr:rowOff>0</xdr:rowOff>
    </xdr:from>
    <xdr:to>
      <xdr:col>2</xdr:col>
      <xdr:colOff>75960</xdr:colOff>
      <xdr:row>1</xdr:row>
      <xdr:rowOff>121680</xdr:rowOff>
    </xdr:to>
    <xdr:sp>
      <xdr:nvSpPr>
        <xdr:cNvPr id="31" name="CustomShape 1"/>
        <xdr:cNvSpPr/>
      </xdr:nvSpPr>
      <xdr:spPr>
        <a:xfrm>
          <a:off x="242856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0</xdr:colOff>
      <xdr:row>1</xdr:row>
      <xdr:rowOff>0</xdr:rowOff>
    </xdr:from>
    <xdr:to>
      <xdr:col>2</xdr:col>
      <xdr:colOff>75960</xdr:colOff>
      <xdr:row>1</xdr:row>
      <xdr:rowOff>121680</xdr:rowOff>
    </xdr:to>
    <xdr:sp>
      <xdr:nvSpPr>
        <xdr:cNvPr id="32" name="CustomShape 1"/>
        <xdr:cNvSpPr/>
      </xdr:nvSpPr>
      <xdr:spPr>
        <a:xfrm>
          <a:off x="242856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0</xdr:colOff>
      <xdr:row>1</xdr:row>
      <xdr:rowOff>0</xdr:rowOff>
    </xdr:from>
    <xdr:to>
      <xdr:col>2</xdr:col>
      <xdr:colOff>75960</xdr:colOff>
      <xdr:row>1</xdr:row>
      <xdr:rowOff>121680</xdr:rowOff>
    </xdr:to>
    <xdr:sp>
      <xdr:nvSpPr>
        <xdr:cNvPr id="33" name="CustomShape 1"/>
        <xdr:cNvSpPr/>
      </xdr:nvSpPr>
      <xdr:spPr>
        <a:xfrm>
          <a:off x="242856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0</xdr:colOff>
      <xdr:row>1</xdr:row>
      <xdr:rowOff>0</xdr:rowOff>
    </xdr:from>
    <xdr:to>
      <xdr:col>2</xdr:col>
      <xdr:colOff>75960</xdr:colOff>
      <xdr:row>1</xdr:row>
      <xdr:rowOff>121680</xdr:rowOff>
    </xdr:to>
    <xdr:sp>
      <xdr:nvSpPr>
        <xdr:cNvPr id="34" name="CustomShape 1"/>
        <xdr:cNvSpPr/>
      </xdr:nvSpPr>
      <xdr:spPr>
        <a:xfrm>
          <a:off x="242856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75960</xdr:colOff>
      <xdr:row>1</xdr:row>
      <xdr:rowOff>121680</xdr:rowOff>
    </xdr:to>
    <xdr:sp>
      <xdr:nvSpPr>
        <xdr:cNvPr id="35" name="CustomShape 1"/>
        <xdr:cNvSpPr/>
      </xdr:nvSpPr>
      <xdr:spPr>
        <a:xfrm>
          <a:off x="388980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75960</xdr:colOff>
      <xdr:row>1</xdr:row>
      <xdr:rowOff>121680</xdr:rowOff>
    </xdr:to>
    <xdr:sp>
      <xdr:nvSpPr>
        <xdr:cNvPr id="36" name="CustomShape 1"/>
        <xdr:cNvSpPr/>
      </xdr:nvSpPr>
      <xdr:spPr>
        <a:xfrm>
          <a:off x="388980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75960</xdr:colOff>
      <xdr:row>1</xdr:row>
      <xdr:rowOff>121680</xdr:rowOff>
    </xdr:to>
    <xdr:sp>
      <xdr:nvSpPr>
        <xdr:cNvPr id="37" name="CustomShape 1"/>
        <xdr:cNvSpPr/>
      </xdr:nvSpPr>
      <xdr:spPr>
        <a:xfrm>
          <a:off x="388980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75960</xdr:colOff>
      <xdr:row>1</xdr:row>
      <xdr:rowOff>121680</xdr:rowOff>
    </xdr:to>
    <xdr:sp>
      <xdr:nvSpPr>
        <xdr:cNvPr id="38" name="CustomShape 1"/>
        <xdr:cNvSpPr/>
      </xdr:nvSpPr>
      <xdr:spPr>
        <a:xfrm>
          <a:off x="388980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75960</xdr:colOff>
      <xdr:row>1</xdr:row>
      <xdr:rowOff>121680</xdr:rowOff>
    </xdr:to>
    <xdr:sp>
      <xdr:nvSpPr>
        <xdr:cNvPr id="39" name="CustomShape 1"/>
        <xdr:cNvSpPr/>
      </xdr:nvSpPr>
      <xdr:spPr>
        <a:xfrm>
          <a:off x="388980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75960</xdr:colOff>
      <xdr:row>1</xdr:row>
      <xdr:rowOff>121680</xdr:rowOff>
    </xdr:to>
    <xdr:sp>
      <xdr:nvSpPr>
        <xdr:cNvPr id="40" name="CustomShape 1"/>
        <xdr:cNvSpPr/>
      </xdr:nvSpPr>
      <xdr:spPr>
        <a:xfrm>
          <a:off x="388980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75960</xdr:colOff>
      <xdr:row>1</xdr:row>
      <xdr:rowOff>121680</xdr:rowOff>
    </xdr:to>
    <xdr:sp>
      <xdr:nvSpPr>
        <xdr:cNvPr id="41" name="CustomShape 1"/>
        <xdr:cNvSpPr/>
      </xdr:nvSpPr>
      <xdr:spPr>
        <a:xfrm>
          <a:off x="388980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75960</xdr:colOff>
      <xdr:row>1</xdr:row>
      <xdr:rowOff>121680</xdr:rowOff>
    </xdr:to>
    <xdr:sp>
      <xdr:nvSpPr>
        <xdr:cNvPr id="42" name="CustomShape 1"/>
        <xdr:cNvSpPr/>
      </xdr:nvSpPr>
      <xdr:spPr>
        <a:xfrm>
          <a:off x="388980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75960</xdr:colOff>
      <xdr:row>1</xdr:row>
      <xdr:rowOff>121680</xdr:rowOff>
    </xdr:to>
    <xdr:sp>
      <xdr:nvSpPr>
        <xdr:cNvPr id="43" name="CustomShape 1"/>
        <xdr:cNvSpPr/>
      </xdr:nvSpPr>
      <xdr:spPr>
        <a:xfrm>
          <a:off x="388980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75960</xdr:colOff>
      <xdr:row>1</xdr:row>
      <xdr:rowOff>121680</xdr:rowOff>
    </xdr:to>
    <xdr:sp>
      <xdr:nvSpPr>
        <xdr:cNvPr id="44" name="CustomShape 1"/>
        <xdr:cNvSpPr/>
      </xdr:nvSpPr>
      <xdr:spPr>
        <a:xfrm>
          <a:off x="388980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75960</xdr:colOff>
      <xdr:row>1</xdr:row>
      <xdr:rowOff>121680</xdr:rowOff>
    </xdr:to>
    <xdr:sp>
      <xdr:nvSpPr>
        <xdr:cNvPr id="45" name="CustomShape 1"/>
        <xdr:cNvSpPr/>
      </xdr:nvSpPr>
      <xdr:spPr>
        <a:xfrm>
          <a:off x="388980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75960</xdr:colOff>
      <xdr:row>1</xdr:row>
      <xdr:rowOff>121680</xdr:rowOff>
    </xdr:to>
    <xdr:sp>
      <xdr:nvSpPr>
        <xdr:cNvPr id="46" name="CustomShape 1"/>
        <xdr:cNvSpPr/>
      </xdr:nvSpPr>
      <xdr:spPr>
        <a:xfrm>
          <a:off x="388980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75960</xdr:colOff>
      <xdr:row>1</xdr:row>
      <xdr:rowOff>121680</xdr:rowOff>
    </xdr:to>
    <xdr:sp>
      <xdr:nvSpPr>
        <xdr:cNvPr id="47" name="CustomShape 1"/>
        <xdr:cNvSpPr/>
      </xdr:nvSpPr>
      <xdr:spPr>
        <a:xfrm>
          <a:off x="388980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75960</xdr:colOff>
      <xdr:row>1</xdr:row>
      <xdr:rowOff>121680</xdr:rowOff>
    </xdr:to>
    <xdr:sp>
      <xdr:nvSpPr>
        <xdr:cNvPr id="48" name="CustomShape 1"/>
        <xdr:cNvSpPr/>
      </xdr:nvSpPr>
      <xdr:spPr>
        <a:xfrm>
          <a:off x="388980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75960</xdr:colOff>
      <xdr:row>1</xdr:row>
      <xdr:rowOff>121680</xdr:rowOff>
    </xdr:to>
    <xdr:sp>
      <xdr:nvSpPr>
        <xdr:cNvPr id="49" name="CustomShape 1"/>
        <xdr:cNvSpPr/>
      </xdr:nvSpPr>
      <xdr:spPr>
        <a:xfrm>
          <a:off x="388980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75960</xdr:colOff>
      <xdr:row>1</xdr:row>
      <xdr:rowOff>121680</xdr:rowOff>
    </xdr:to>
    <xdr:sp>
      <xdr:nvSpPr>
        <xdr:cNvPr id="50" name="CustomShape 1"/>
        <xdr:cNvSpPr/>
      </xdr:nvSpPr>
      <xdr:spPr>
        <a:xfrm>
          <a:off x="388980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75960</xdr:colOff>
      <xdr:row>1</xdr:row>
      <xdr:rowOff>121680</xdr:rowOff>
    </xdr:to>
    <xdr:sp>
      <xdr:nvSpPr>
        <xdr:cNvPr id="51" name="CustomShape 1"/>
        <xdr:cNvSpPr/>
      </xdr:nvSpPr>
      <xdr:spPr>
        <a:xfrm>
          <a:off x="388980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75960</xdr:colOff>
      <xdr:row>1</xdr:row>
      <xdr:rowOff>121680</xdr:rowOff>
    </xdr:to>
    <xdr:sp>
      <xdr:nvSpPr>
        <xdr:cNvPr id="52" name="CustomShape 1"/>
        <xdr:cNvSpPr/>
      </xdr:nvSpPr>
      <xdr:spPr>
        <a:xfrm>
          <a:off x="388980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75960</xdr:colOff>
      <xdr:row>1</xdr:row>
      <xdr:rowOff>121680</xdr:rowOff>
    </xdr:to>
    <xdr:sp>
      <xdr:nvSpPr>
        <xdr:cNvPr id="53" name="CustomShape 1"/>
        <xdr:cNvSpPr/>
      </xdr:nvSpPr>
      <xdr:spPr>
        <a:xfrm>
          <a:off x="388980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75960</xdr:colOff>
      <xdr:row>1</xdr:row>
      <xdr:rowOff>121680</xdr:rowOff>
    </xdr:to>
    <xdr:sp>
      <xdr:nvSpPr>
        <xdr:cNvPr id="54" name="CustomShape 1"/>
        <xdr:cNvSpPr/>
      </xdr:nvSpPr>
      <xdr:spPr>
        <a:xfrm>
          <a:off x="388980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75960</xdr:colOff>
      <xdr:row>1</xdr:row>
      <xdr:rowOff>121680</xdr:rowOff>
    </xdr:to>
    <xdr:sp>
      <xdr:nvSpPr>
        <xdr:cNvPr id="55" name="CustomShape 1"/>
        <xdr:cNvSpPr/>
      </xdr:nvSpPr>
      <xdr:spPr>
        <a:xfrm>
          <a:off x="388980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75960</xdr:colOff>
      <xdr:row>1</xdr:row>
      <xdr:rowOff>121680</xdr:rowOff>
    </xdr:to>
    <xdr:sp>
      <xdr:nvSpPr>
        <xdr:cNvPr id="56" name="CustomShape 1"/>
        <xdr:cNvSpPr/>
      </xdr:nvSpPr>
      <xdr:spPr>
        <a:xfrm>
          <a:off x="388980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75960</xdr:colOff>
      <xdr:row>1</xdr:row>
      <xdr:rowOff>121680</xdr:rowOff>
    </xdr:to>
    <xdr:sp>
      <xdr:nvSpPr>
        <xdr:cNvPr id="57" name="CustomShape 1"/>
        <xdr:cNvSpPr/>
      </xdr:nvSpPr>
      <xdr:spPr>
        <a:xfrm>
          <a:off x="388980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75960</xdr:colOff>
      <xdr:row>1</xdr:row>
      <xdr:rowOff>121680</xdr:rowOff>
    </xdr:to>
    <xdr:sp>
      <xdr:nvSpPr>
        <xdr:cNvPr id="58" name="CustomShape 1"/>
        <xdr:cNvSpPr/>
      </xdr:nvSpPr>
      <xdr:spPr>
        <a:xfrm>
          <a:off x="388980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75960</xdr:colOff>
      <xdr:row>1</xdr:row>
      <xdr:rowOff>121680</xdr:rowOff>
    </xdr:to>
    <xdr:sp>
      <xdr:nvSpPr>
        <xdr:cNvPr id="59" name="CustomShape 1"/>
        <xdr:cNvSpPr/>
      </xdr:nvSpPr>
      <xdr:spPr>
        <a:xfrm>
          <a:off x="388980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75960</xdr:colOff>
      <xdr:row>1</xdr:row>
      <xdr:rowOff>121680</xdr:rowOff>
    </xdr:to>
    <xdr:sp>
      <xdr:nvSpPr>
        <xdr:cNvPr id="60" name="CustomShape 1"/>
        <xdr:cNvSpPr/>
      </xdr:nvSpPr>
      <xdr:spPr>
        <a:xfrm>
          <a:off x="388980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75960</xdr:colOff>
      <xdr:row>1</xdr:row>
      <xdr:rowOff>121680</xdr:rowOff>
    </xdr:to>
    <xdr:sp>
      <xdr:nvSpPr>
        <xdr:cNvPr id="61" name="CustomShape 1"/>
        <xdr:cNvSpPr/>
      </xdr:nvSpPr>
      <xdr:spPr>
        <a:xfrm>
          <a:off x="388980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75960</xdr:colOff>
      <xdr:row>1</xdr:row>
      <xdr:rowOff>121680</xdr:rowOff>
    </xdr:to>
    <xdr:sp>
      <xdr:nvSpPr>
        <xdr:cNvPr id="62" name="CustomShape 1"/>
        <xdr:cNvSpPr/>
      </xdr:nvSpPr>
      <xdr:spPr>
        <a:xfrm>
          <a:off x="388980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75960</xdr:colOff>
      <xdr:row>1</xdr:row>
      <xdr:rowOff>121680</xdr:rowOff>
    </xdr:to>
    <xdr:sp>
      <xdr:nvSpPr>
        <xdr:cNvPr id="63" name="CustomShape 1"/>
        <xdr:cNvSpPr/>
      </xdr:nvSpPr>
      <xdr:spPr>
        <a:xfrm>
          <a:off x="535104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75960</xdr:colOff>
      <xdr:row>1</xdr:row>
      <xdr:rowOff>121680</xdr:rowOff>
    </xdr:to>
    <xdr:sp>
      <xdr:nvSpPr>
        <xdr:cNvPr id="64" name="CustomShape 1"/>
        <xdr:cNvSpPr/>
      </xdr:nvSpPr>
      <xdr:spPr>
        <a:xfrm>
          <a:off x="535104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75960</xdr:colOff>
      <xdr:row>1</xdr:row>
      <xdr:rowOff>121680</xdr:rowOff>
    </xdr:to>
    <xdr:sp>
      <xdr:nvSpPr>
        <xdr:cNvPr id="65" name="CustomShape 1"/>
        <xdr:cNvSpPr/>
      </xdr:nvSpPr>
      <xdr:spPr>
        <a:xfrm>
          <a:off x="535104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75960</xdr:colOff>
      <xdr:row>1</xdr:row>
      <xdr:rowOff>121680</xdr:rowOff>
    </xdr:to>
    <xdr:sp>
      <xdr:nvSpPr>
        <xdr:cNvPr id="66" name="CustomShape 1"/>
        <xdr:cNvSpPr/>
      </xdr:nvSpPr>
      <xdr:spPr>
        <a:xfrm>
          <a:off x="535104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75960</xdr:colOff>
      <xdr:row>1</xdr:row>
      <xdr:rowOff>121680</xdr:rowOff>
    </xdr:to>
    <xdr:sp>
      <xdr:nvSpPr>
        <xdr:cNvPr id="67" name="CustomShape 1"/>
        <xdr:cNvSpPr/>
      </xdr:nvSpPr>
      <xdr:spPr>
        <a:xfrm>
          <a:off x="535104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75960</xdr:colOff>
      <xdr:row>1</xdr:row>
      <xdr:rowOff>121680</xdr:rowOff>
    </xdr:to>
    <xdr:sp>
      <xdr:nvSpPr>
        <xdr:cNvPr id="68" name="CustomShape 1"/>
        <xdr:cNvSpPr/>
      </xdr:nvSpPr>
      <xdr:spPr>
        <a:xfrm>
          <a:off x="535104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75960</xdr:colOff>
      <xdr:row>1</xdr:row>
      <xdr:rowOff>121680</xdr:rowOff>
    </xdr:to>
    <xdr:sp>
      <xdr:nvSpPr>
        <xdr:cNvPr id="69" name="CustomShape 1"/>
        <xdr:cNvSpPr/>
      </xdr:nvSpPr>
      <xdr:spPr>
        <a:xfrm>
          <a:off x="535104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75960</xdr:colOff>
      <xdr:row>1</xdr:row>
      <xdr:rowOff>121680</xdr:rowOff>
    </xdr:to>
    <xdr:sp>
      <xdr:nvSpPr>
        <xdr:cNvPr id="70" name="CustomShape 1"/>
        <xdr:cNvSpPr/>
      </xdr:nvSpPr>
      <xdr:spPr>
        <a:xfrm>
          <a:off x="535104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75960</xdr:colOff>
      <xdr:row>1</xdr:row>
      <xdr:rowOff>121680</xdr:rowOff>
    </xdr:to>
    <xdr:sp>
      <xdr:nvSpPr>
        <xdr:cNvPr id="71" name="CustomShape 1"/>
        <xdr:cNvSpPr/>
      </xdr:nvSpPr>
      <xdr:spPr>
        <a:xfrm>
          <a:off x="535104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75960</xdr:colOff>
      <xdr:row>1</xdr:row>
      <xdr:rowOff>121680</xdr:rowOff>
    </xdr:to>
    <xdr:sp>
      <xdr:nvSpPr>
        <xdr:cNvPr id="72" name="CustomShape 1"/>
        <xdr:cNvSpPr/>
      </xdr:nvSpPr>
      <xdr:spPr>
        <a:xfrm>
          <a:off x="535104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75960</xdr:colOff>
      <xdr:row>1</xdr:row>
      <xdr:rowOff>121680</xdr:rowOff>
    </xdr:to>
    <xdr:sp>
      <xdr:nvSpPr>
        <xdr:cNvPr id="73" name="CustomShape 1"/>
        <xdr:cNvSpPr/>
      </xdr:nvSpPr>
      <xdr:spPr>
        <a:xfrm>
          <a:off x="535104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75960</xdr:colOff>
      <xdr:row>1</xdr:row>
      <xdr:rowOff>121680</xdr:rowOff>
    </xdr:to>
    <xdr:sp>
      <xdr:nvSpPr>
        <xdr:cNvPr id="74" name="CustomShape 1"/>
        <xdr:cNvSpPr/>
      </xdr:nvSpPr>
      <xdr:spPr>
        <a:xfrm>
          <a:off x="535104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75960</xdr:colOff>
      <xdr:row>1</xdr:row>
      <xdr:rowOff>121680</xdr:rowOff>
    </xdr:to>
    <xdr:sp>
      <xdr:nvSpPr>
        <xdr:cNvPr id="75" name="CustomShape 1"/>
        <xdr:cNvSpPr/>
      </xdr:nvSpPr>
      <xdr:spPr>
        <a:xfrm>
          <a:off x="535104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75960</xdr:colOff>
      <xdr:row>1</xdr:row>
      <xdr:rowOff>121680</xdr:rowOff>
    </xdr:to>
    <xdr:sp>
      <xdr:nvSpPr>
        <xdr:cNvPr id="76" name="CustomShape 1"/>
        <xdr:cNvSpPr/>
      </xdr:nvSpPr>
      <xdr:spPr>
        <a:xfrm>
          <a:off x="535104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75960</xdr:colOff>
      <xdr:row>1</xdr:row>
      <xdr:rowOff>121680</xdr:rowOff>
    </xdr:to>
    <xdr:sp>
      <xdr:nvSpPr>
        <xdr:cNvPr id="77" name="CustomShape 1"/>
        <xdr:cNvSpPr/>
      </xdr:nvSpPr>
      <xdr:spPr>
        <a:xfrm>
          <a:off x="535104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75960</xdr:colOff>
      <xdr:row>1</xdr:row>
      <xdr:rowOff>121680</xdr:rowOff>
    </xdr:to>
    <xdr:sp>
      <xdr:nvSpPr>
        <xdr:cNvPr id="78" name="CustomShape 1"/>
        <xdr:cNvSpPr/>
      </xdr:nvSpPr>
      <xdr:spPr>
        <a:xfrm>
          <a:off x="535104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75960</xdr:colOff>
      <xdr:row>1</xdr:row>
      <xdr:rowOff>121680</xdr:rowOff>
    </xdr:to>
    <xdr:sp>
      <xdr:nvSpPr>
        <xdr:cNvPr id="79" name="CustomShape 1"/>
        <xdr:cNvSpPr/>
      </xdr:nvSpPr>
      <xdr:spPr>
        <a:xfrm>
          <a:off x="535104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75960</xdr:colOff>
      <xdr:row>1</xdr:row>
      <xdr:rowOff>121680</xdr:rowOff>
    </xdr:to>
    <xdr:sp>
      <xdr:nvSpPr>
        <xdr:cNvPr id="80" name="CustomShape 1"/>
        <xdr:cNvSpPr/>
      </xdr:nvSpPr>
      <xdr:spPr>
        <a:xfrm>
          <a:off x="535104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75960</xdr:colOff>
      <xdr:row>1</xdr:row>
      <xdr:rowOff>121680</xdr:rowOff>
    </xdr:to>
    <xdr:sp>
      <xdr:nvSpPr>
        <xdr:cNvPr id="81" name="CustomShape 1"/>
        <xdr:cNvSpPr/>
      </xdr:nvSpPr>
      <xdr:spPr>
        <a:xfrm>
          <a:off x="535104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75960</xdr:colOff>
      <xdr:row>1</xdr:row>
      <xdr:rowOff>121680</xdr:rowOff>
    </xdr:to>
    <xdr:sp>
      <xdr:nvSpPr>
        <xdr:cNvPr id="82" name="CustomShape 1"/>
        <xdr:cNvSpPr/>
      </xdr:nvSpPr>
      <xdr:spPr>
        <a:xfrm>
          <a:off x="535104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75960</xdr:colOff>
      <xdr:row>1</xdr:row>
      <xdr:rowOff>121680</xdr:rowOff>
    </xdr:to>
    <xdr:sp>
      <xdr:nvSpPr>
        <xdr:cNvPr id="83" name="CustomShape 1"/>
        <xdr:cNvSpPr/>
      </xdr:nvSpPr>
      <xdr:spPr>
        <a:xfrm>
          <a:off x="535104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75960</xdr:colOff>
      <xdr:row>1</xdr:row>
      <xdr:rowOff>121680</xdr:rowOff>
    </xdr:to>
    <xdr:sp>
      <xdr:nvSpPr>
        <xdr:cNvPr id="84" name="CustomShape 1"/>
        <xdr:cNvSpPr/>
      </xdr:nvSpPr>
      <xdr:spPr>
        <a:xfrm>
          <a:off x="535104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75960</xdr:colOff>
      <xdr:row>1</xdr:row>
      <xdr:rowOff>121680</xdr:rowOff>
    </xdr:to>
    <xdr:sp>
      <xdr:nvSpPr>
        <xdr:cNvPr id="85" name="CustomShape 1"/>
        <xdr:cNvSpPr/>
      </xdr:nvSpPr>
      <xdr:spPr>
        <a:xfrm>
          <a:off x="535104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75960</xdr:colOff>
      <xdr:row>1</xdr:row>
      <xdr:rowOff>121680</xdr:rowOff>
    </xdr:to>
    <xdr:sp>
      <xdr:nvSpPr>
        <xdr:cNvPr id="86" name="CustomShape 1"/>
        <xdr:cNvSpPr/>
      </xdr:nvSpPr>
      <xdr:spPr>
        <a:xfrm>
          <a:off x="535104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75960</xdr:colOff>
      <xdr:row>1</xdr:row>
      <xdr:rowOff>121680</xdr:rowOff>
    </xdr:to>
    <xdr:sp>
      <xdr:nvSpPr>
        <xdr:cNvPr id="87" name="CustomShape 1"/>
        <xdr:cNvSpPr/>
      </xdr:nvSpPr>
      <xdr:spPr>
        <a:xfrm>
          <a:off x="535104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75960</xdr:colOff>
      <xdr:row>1</xdr:row>
      <xdr:rowOff>121680</xdr:rowOff>
    </xdr:to>
    <xdr:sp>
      <xdr:nvSpPr>
        <xdr:cNvPr id="88" name="CustomShape 1"/>
        <xdr:cNvSpPr/>
      </xdr:nvSpPr>
      <xdr:spPr>
        <a:xfrm>
          <a:off x="535104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75960</xdr:colOff>
      <xdr:row>1</xdr:row>
      <xdr:rowOff>121680</xdr:rowOff>
    </xdr:to>
    <xdr:sp>
      <xdr:nvSpPr>
        <xdr:cNvPr id="89" name="CustomShape 1"/>
        <xdr:cNvSpPr/>
      </xdr:nvSpPr>
      <xdr:spPr>
        <a:xfrm>
          <a:off x="535104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75960</xdr:colOff>
      <xdr:row>1</xdr:row>
      <xdr:rowOff>121680</xdr:rowOff>
    </xdr:to>
    <xdr:sp>
      <xdr:nvSpPr>
        <xdr:cNvPr id="90" name="CustomShape 1"/>
        <xdr:cNvSpPr/>
      </xdr:nvSpPr>
      <xdr:spPr>
        <a:xfrm>
          <a:off x="535104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5</xdr:col>
      <xdr:colOff>0</xdr:colOff>
      <xdr:row>1</xdr:row>
      <xdr:rowOff>0</xdr:rowOff>
    </xdr:from>
    <xdr:to>
      <xdr:col>5</xdr:col>
      <xdr:colOff>75960</xdr:colOff>
      <xdr:row>1</xdr:row>
      <xdr:rowOff>121680</xdr:rowOff>
    </xdr:to>
    <xdr:sp>
      <xdr:nvSpPr>
        <xdr:cNvPr id="91" name="CustomShape 1"/>
        <xdr:cNvSpPr/>
      </xdr:nvSpPr>
      <xdr:spPr>
        <a:xfrm>
          <a:off x="681228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5</xdr:col>
      <xdr:colOff>0</xdr:colOff>
      <xdr:row>1</xdr:row>
      <xdr:rowOff>0</xdr:rowOff>
    </xdr:from>
    <xdr:to>
      <xdr:col>5</xdr:col>
      <xdr:colOff>75960</xdr:colOff>
      <xdr:row>1</xdr:row>
      <xdr:rowOff>121680</xdr:rowOff>
    </xdr:to>
    <xdr:sp>
      <xdr:nvSpPr>
        <xdr:cNvPr id="92" name="CustomShape 1"/>
        <xdr:cNvSpPr/>
      </xdr:nvSpPr>
      <xdr:spPr>
        <a:xfrm>
          <a:off x="681228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5</xdr:col>
      <xdr:colOff>0</xdr:colOff>
      <xdr:row>1</xdr:row>
      <xdr:rowOff>0</xdr:rowOff>
    </xdr:from>
    <xdr:to>
      <xdr:col>5</xdr:col>
      <xdr:colOff>75960</xdr:colOff>
      <xdr:row>1</xdr:row>
      <xdr:rowOff>121680</xdr:rowOff>
    </xdr:to>
    <xdr:sp>
      <xdr:nvSpPr>
        <xdr:cNvPr id="93" name="CustomShape 1"/>
        <xdr:cNvSpPr/>
      </xdr:nvSpPr>
      <xdr:spPr>
        <a:xfrm>
          <a:off x="681228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5</xdr:col>
      <xdr:colOff>0</xdr:colOff>
      <xdr:row>1</xdr:row>
      <xdr:rowOff>0</xdr:rowOff>
    </xdr:from>
    <xdr:to>
      <xdr:col>5</xdr:col>
      <xdr:colOff>75960</xdr:colOff>
      <xdr:row>1</xdr:row>
      <xdr:rowOff>121680</xdr:rowOff>
    </xdr:to>
    <xdr:sp>
      <xdr:nvSpPr>
        <xdr:cNvPr id="94" name="CustomShape 1"/>
        <xdr:cNvSpPr/>
      </xdr:nvSpPr>
      <xdr:spPr>
        <a:xfrm>
          <a:off x="681228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5</xdr:col>
      <xdr:colOff>0</xdr:colOff>
      <xdr:row>1</xdr:row>
      <xdr:rowOff>0</xdr:rowOff>
    </xdr:from>
    <xdr:to>
      <xdr:col>5</xdr:col>
      <xdr:colOff>75960</xdr:colOff>
      <xdr:row>1</xdr:row>
      <xdr:rowOff>121680</xdr:rowOff>
    </xdr:to>
    <xdr:sp>
      <xdr:nvSpPr>
        <xdr:cNvPr id="95" name="CustomShape 1"/>
        <xdr:cNvSpPr/>
      </xdr:nvSpPr>
      <xdr:spPr>
        <a:xfrm>
          <a:off x="681228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5</xdr:col>
      <xdr:colOff>0</xdr:colOff>
      <xdr:row>1</xdr:row>
      <xdr:rowOff>0</xdr:rowOff>
    </xdr:from>
    <xdr:to>
      <xdr:col>5</xdr:col>
      <xdr:colOff>75960</xdr:colOff>
      <xdr:row>1</xdr:row>
      <xdr:rowOff>121680</xdr:rowOff>
    </xdr:to>
    <xdr:sp>
      <xdr:nvSpPr>
        <xdr:cNvPr id="96" name="CustomShape 1"/>
        <xdr:cNvSpPr/>
      </xdr:nvSpPr>
      <xdr:spPr>
        <a:xfrm>
          <a:off x="681228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5</xdr:col>
      <xdr:colOff>0</xdr:colOff>
      <xdr:row>1</xdr:row>
      <xdr:rowOff>0</xdr:rowOff>
    </xdr:from>
    <xdr:to>
      <xdr:col>5</xdr:col>
      <xdr:colOff>75960</xdr:colOff>
      <xdr:row>1</xdr:row>
      <xdr:rowOff>121680</xdr:rowOff>
    </xdr:to>
    <xdr:sp>
      <xdr:nvSpPr>
        <xdr:cNvPr id="97" name="CustomShape 1"/>
        <xdr:cNvSpPr/>
      </xdr:nvSpPr>
      <xdr:spPr>
        <a:xfrm>
          <a:off x="681228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5</xdr:col>
      <xdr:colOff>0</xdr:colOff>
      <xdr:row>1</xdr:row>
      <xdr:rowOff>0</xdr:rowOff>
    </xdr:from>
    <xdr:to>
      <xdr:col>5</xdr:col>
      <xdr:colOff>75960</xdr:colOff>
      <xdr:row>1</xdr:row>
      <xdr:rowOff>121680</xdr:rowOff>
    </xdr:to>
    <xdr:sp>
      <xdr:nvSpPr>
        <xdr:cNvPr id="98" name="CustomShape 1"/>
        <xdr:cNvSpPr/>
      </xdr:nvSpPr>
      <xdr:spPr>
        <a:xfrm>
          <a:off x="681228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5</xdr:col>
      <xdr:colOff>0</xdr:colOff>
      <xdr:row>1</xdr:row>
      <xdr:rowOff>0</xdr:rowOff>
    </xdr:from>
    <xdr:to>
      <xdr:col>5</xdr:col>
      <xdr:colOff>75960</xdr:colOff>
      <xdr:row>1</xdr:row>
      <xdr:rowOff>121680</xdr:rowOff>
    </xdr:to>
    <xdr:sp>
      <xdr:nvSpPr>
        <xdr:cNvPr id="99" name="CustomShape 1"/>
        <xdr:cNvSpPr/>
      </xdr:nvSpPr>
      <xdr:spPr>
        <a:xfrm>
          <a:off x="681228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5</xdr:col>
      <xdr:colOff>0</xdr:colOff>
      <xdr:row>1</xdr:row>
      <xdr:rowOff>0</xdr:rowOff>
    </xdr:from>
    <xdr:to>
      <xdr:col>5</xdr:col>
      <xdr:colOff>75960</xdr:colOff>
      <xdr:row>1</xdr:row>
      <xdr:rowOff>121680</xdr:rowOff>
    </xdr:to>
    <xdr:sp>
      <xdr:nvSpPr>
        <xdr:cNvPr id="100" name="CustomShape 1"/>
        <xdr:cNvSpPr/>
      </xdr:nvSpPr>
      <xdr:spPr>
        <a:xfrm>
          <a:off x="681228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5</xdr:col>
      <xdr:colOff>0</xdr:colOff>
      <xdr:row>1</xdr:row>
      <xdr:rowOff>0</xdr:rowOff>
    </xdr:from>
    <xdr:to>
      <xdr:col>5</xdr:col>
      <xdr:colOff>75960</xdr:colOff>
      <xdr:row>1</xdr:row>
      <xdr:rowOff>121680</xdr:rowOff>
    </xdr:to>
    <xdr:sp>
      <xdr:nvSpPr>
        <xdr:cNvPr id="101" name="CustomShape 1"/>
        <xdr:cNvSpPr/>
      </xdr:nvSpPr>
      <xdr:spPr>
        <a:xfrm>
          <a:off x="681228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5</xdr:col>
      <xdr:colOff>0</xdr:colOff>
      <xdr:row>1</xdr:row>
      <xdr:rowOff>0</xdr:rowOff>
    </xdr:from>
    <xdr:to>
      <xdr:col>5</xdr:col>
      <xdr:colOff>75960</xdr:colOff>
      <xdr:row>1</xdr:row>
      <xdr:rowOff>121680</xdr:rowOff>
    </xdr:to>
    <xdr:sp>
      <xdr:nvSpPr>
        <xdr:cNvPr id="102" name="CustomShape 1"/>
        <xdr:cNvSpPr/>
      </xdr:nvSpPr>
      <xdr:spPr>
        <a:xfrm>
          <a:off x="681228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5</xdr:col>
      <xdr:colOff>0</xdr:colOff>
      <xdr:row>1</xdr:row>
      <xdr:rowOff>0</xdr:rowOff>
    </xdr:from>
    <xdr:to>
      <xdr:col>5</xdr:col>
      <xdr:colOff>75960</xdr:colOff>
      <xdr:row>1</xdr:row>
      <xdr:rowOff>121680</xdr:rowOff>
    </xdr:to>
    <xdr:sp>
      <xdr:nvSpPr>
        <xdr:cNvPr id="103" name="CustomShape 1"/>
        <xdr:cNvSpPr/>
      </xdr:nvSpPr>
      <xdr:spPr>
        <a:xfrm>
          <a:off x="681228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5</xdr:col>
      <xdr:colOff>0</xdr:colOff>
      <xdr:row>1</xdr:row>
      <xdr:rowOff>0</xdr:rowOff>
    </xdr:from>
    <xdr:to>
      <xdr:col>5</xdr:col>
      <xdr:colOff>75960</xdr:colOff>
      <xdr:row>1</xdr:row>
      <xdr:rowOff>121680</xdr:rowOff>
    </xdr:to>
    <xdr:sp>
      <xdr:nvSpPr>
        <xdr:cNvPr id="104" name="CustomShape 1"/>
        <xdr:cNvSpPr/>
      </xdr:nvSpPr>
      <xdr:spPr>
        <a:xfrm>
          <a:off x="681228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0</xdr:colOff>
      <xdr:row>1</xdr:row>
      <xdr:rowOff>0</xdr:rowOff>
    </xdr:from>
    <xdr:to>
      <xdr:col>2</xdr:col>
      <xdr:colOff>75960</xdr:colOff>
      <xdr:row>1</xdr:row>
      <xdr:rowOff>121680</xdr:rowOff>
    </xdr:to>
    <xdr:sp>
      <xdr:nvSpPr>
        <xdr:cNvPr id="105" name="CustomShape 1"/>
        <xdr:cNvSpPr/>
      </xdr:nvSpPr>
      <xdr:spPr>
        <a:xfrm>
          <a:off x="242856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0</xdr:colOff>
      <xdr:row>1</xdr:row>
      <xdr:rowOff>0</xdr:rowOff>
    </xdr:from>
    <xdr:to>
      <xdr:col>2</xdr:col>
      <xdr:colOff>75960</xdr:colOff>
      <xdr:row>1</xdr:row>
      <xdr:rowOff>121680</xdr:rowOff>
    </xdr:to>
    <xdr:sp>
      <xdr:nvSpPr>
        <xdr:cNvPr id="106" name="CustomShape 1"/>
        <xdr:cNvSpPr/>
      </xdr:nvSpPr>
      <xdr:spPr>
        <a:xfrm>
          <a:off x="242856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0</xdr:colOff>
      <xdr:row>1</xdr:row>
      <xdr:rowOff>0</xdr:rowOff>
    </xdr:from>
    <xdr:to>
      <xdr:col>2</xdr:col>
      <xdr:colOff>75960</xdr:colOff>
      <xdr:row>1</xdr:row>
      <xdr:rowOff>121680</xdr:rowOff>
    </xdr:to>
    <xdr:sp>
      <xdr:nvSpPr>
        <xdr:cNvPr id="107" name="CustomShape 1"/>
        <xdr:cNvSpPr/>
      </xdr:nvSpPr>
      <xdr:spPr>
        <a:xfrm>
          <a:off x="242856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0</xdr:colOff>
      <xdr:row>1</xdr:row>
      <xdr:rowOff>0</xdr:rowOff>
    </xdr:from>
    <xdr:to>
      <xdr:col>2</xdr:col>
      <xdr:colOff>75960</xdr:colOff>
      <xdr:row>1</xdr:row>
      <xdr:rowOff>121680</xdr:rowOff>
    </xdr:to>
    <xdr:sp>
      <xdr:nvSpPr>
        <xdr:cNvPr id="108" name="CustomShape 1"/>
        <xdr:cNvSpPr/>
      </xdr:nvSpPr>
      <xdr:spPr>
        <a:xfrm>
          <a:off x="242856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0</xdr:colOff>
      <xdr:row>1</xdr:row>
      <xdr:rowOff>0</xdr:rowOff>
    </xdr:from>
    <xdr:to>
      <xdr:col>2</xdr:col>
      <xdr:colOff>75960</xdr:colOff>
      <xdr:row>1</xdr:row>
      <xdr:rowOff>121680</xdr:rowOff>
    </xdr:to>
    <xdr:sp>
      <xdr:nvSpPr>
        <xdr:cNvPr id="109" name="CustomShape 1"/>
        <xdr:cNvSpPr/>
      </xdr:nvSpPr>
      <xdr:spPr>
        <a:xfrm>
          <a:off x="242856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0</xdr:colOff>
      <xdr:row>1</xdr:row>
      <xdr:rowOff>0</xdr:rowOff>
    </xdr:from>
    <xdr:to>
      <xdr:col>2</xdr:col>
      <xdr:colOff>75960</xdr:colOff>
      <xdr:row>1</xdr:row>
      <xdr:rowOff>121680</xdr:rowOff>
    </xdr:to>
    <xdr:sp>
      <xdr:nvSpPr>
        <xdr:cNvPr id="110" name="CustomShape 1"/>
        <xdr:cNvSpPr/>
      </xdr:nvSpPr>
      <xdr:spPr>
        <a:xfrm>
          <a:off x="242856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0</xdr:colOff>
      <xdr:row>1</xdr:row>
      <xdr:rowOff>0</xdr:rowOff>
    </xdr:from>
    <xdr:to>
      <xdr:col>2</xdr:col>
      <xdr:colOff>75960</xdr:colOff>
      <xdr:row>1</xdr:row>
      <xdr:rowOff>121680</xdr:rowOff>
    </xdr:to>
    <xdr:sp>
      <xdr:nvSpPr>
        <xdr:cNvPr id="111" name="CustomShape 1"/>
        <xdr:cNvSpPr/>
      </xdr:nvSpPr>
      <xdr:spPr>
        <a:xfrm>
          <a:off x="242856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0</xdr:colOff>
      <xdr:row>1</xdr:row>
      <xdr:rowOff>0</xdr:rowOff>
    </xdr:from>
    <xdr:to>
      <xdr:col>2</xdr:col>
      <xdr:colOff>75960</xdr:colOff>
      <xdr:row>1</xdr:row>
      <xdr:rowOff>121680</xdr:rowOff>
    </xdr:to>
    <xdr:sp>
      <xdr:nvSpPr>
        <xdr:cNvPr id="112" name="CustomShape 1"/>
        <xdr:cNvSpPr/>
      </xdr:nvSpPr>
      <xdr:spPr>
        <a:xfrm>
          <a:off x="242856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0</xdr:colOff>
      <xdr:row>1</xdr:row>
      <xdr:rowOff>0</xdr:rowOff>
    </xdr:from>
    <xdr:to>
      <xdr:col>2</xdr:col>
      <xdr:colOff>75960</xdr:colOff>
      <xdr:row>1</xdr:row>
      <xdr:rowOff>121680</xdr:rowOff>
    </xdr:to>
    <xdr:sp>
      <xdr:nvSpPr>
        <xdr:cNvPr id="113" name="CustomShape 1"/>
        <xdr:cNvSpPr/>
      </xdr:nvSpPr>
      <xdr:spPr>
        <a:xfrm>
          <a:off x="242856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0</xdr:colOff>
      <xdr:row>1</xdr:row>
      <xdr:rowOff>0</xdr:rowOff>
    </xdr:from>
    <xdr:to>
      <xdr:col>2</xdr:col>
      <xdr:colOff>75960</xdr:colOff>
      <xdr:row>1</xdr:row>
      <xdr:rowOff>121680</xdr:rowOff>
    </xdr:to>
    <xdr:sp>
      <xdr:nvSpPr>
        <xdr:cNvPr id="114" name="CustomShape 1"/>
        <xdr:cNvSpPr/>
      </xdr:nvSpPr>
      <xdr:spPr>
        <a:xfrm>
          <a:off x="242856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0</xdr:colOff>
      <xdr:row>1</xdr:row>
      <xdr:rowOff>0</xdr:rowOff>
    </xdr:from>
    <xdr:to>
      <xdr:col>2</xdr:col>
      <xdr:colOff>75960</xdr:colOff>
      <xdr:row>1</xdr:row>
      <xdr:rowOff>121680</xdr:rowOff>
    </xdr:to>
    <xdr:sp>
      <xdr:nvSpPr>
        <xdr:cNvPr id="115" name="CustomShape 1"/>
        <xdr:cNvSpPr/>
      </xdr:nvSpPr>
      <xdr:spPr>
        <a:xfrm>
          <a:off x="242856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0</xdr:colOff>
      <xdr:row>1</xdr:row>
      <xdr:rowOff>0</xdr:rowOff>
    </xdr:from>
    <xdr:to>
      <xdr:col>2</xdr:col>
      <xdr:colOff>75960</xdr:colOff>
      <xdr:row>1</xdr:row>
      <xdr:rowOff>121680</xdr:rowOff>
    </xdr:to>
    <xdr:sp>
      <xdr:nvSpPr>
        <xdr:cNvPr id="116" name="CustomShape 1"/>
        <xdr:cNvSpPr/>
      </xdr:nvSpPr>
      <xdr:spPr>
        <a:xfrm>
          <a:off x="242856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0</xdr:colOff>
      <xdr:row>1</xdr:row>
      <xdr:rowOff>0</xdr:rowOff>
    </xdr:from>
    <xdr:to>
      <xdr:col>2</xdr:col>
      <xdr:colOff>75960</xdr:colOff>
      <xdr:row>1</xdr:row>
      <xdr:rowOff>121680</xdr:rowOff>
    </xdr:to>
    <xdr:sp>
      <xdr:nvSpPr>
        <xdr:cNvPr id="117" name="CustomShape 1"/>
        <xdr:cNvSpPr/>
      </xdr:nvSpPr>
      <xdr:spPr>
        <a:xfrm>
          <a:off x="242856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0</xdr:colOff>
      <xdr:row>1</xdr:row>
      <xdr:rowOff>0</xdr:rowOff>
    </xdr:from>
    <xdr:to>
      <xdr:col>2</xdr:col>
      <xdr:colOff>75960</xdr:colOff>
      <xdr:row>1</xdr:row>
      <xdr:rowOff>121680</xdr:rowOff>
    </xdr:to>
    <xdr:sp>
      <xdr:nvSpPr>
        <xdr:cNvPr id="118" name="CustomShape 1"/>
        <xdr:cNvSpPr/>
      </xdr:nvSpPr>
      <xdr:spPr>
        <a:xfrm>
          <a:off x="242856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75960</xdr:colOff>
      <xdr:row>1</xdr:row>
      <xdr:rowOff>121680</xdr:rowOff>
    </xdr:to>
    <xdr:sp>
      <xdr:nvSpPr>
        <xdr:cNvPr id="119" name="CustomShape 1"/>
        <xdr:cNvSpPr/>
      </xdr:nvSpPr>
      <xdr:spPr>
        <a:xfrm>
          <a:off x="388980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75960</xdr:colOff>
      <xdr:row>1</xdr:row>
      <xdr:rowOff>121680</xdr:rowOff>
    </xdr:to>
    <xdr:sp>
      <xdr:nvSpPr>
        <xdr:cNvPr id="120" name="CustomShape 1"/>
        <xdr:cNvSpPr/>
      </xdr:nvSpPr>
      <xdr:spPr>
        <a:xfrm>
          <a:off x="388980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75960</xdr:colOff>
      <xdr:row>1</xdr:row>
      <xdr:rowOff>121680</xdr:rowOff>
    </xdr:to>
    <xdr:sp>
      <xdr:nvSpPr>
        <xdr:cNvPr id="121" name="CustomShape 1"/>
        <xdr:cNvSpPr/>
      </xdr:nvSpPr>
      <xdr:spPr>
        <a:xfrm>
          <a:off x="388980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75960</xdr:colOff>
      <xdr:row>1</xdr:row>
      <xdr:rowOff>121680</xdr:rowOff>
    </xdr:to>
    <xdr:sp>
      <xdr:nvSpPr>
        <xdr:cNvPr id="122" name="CustomShape 1"/>
        <xdr:cNvSpPr/>
      </xdr:nvSpPr>
      <xdr:spPr>
        <a:xfrm>
          <a:off x="388980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75960</xdr:colOff>
      <xdr:row>1</xdr:row>
      <xdr:rowOff>121680</xdr:rowOff>
    </xdr:to>
    <xdr:sp>
      <xdr:nvSpPr>
        <xdr:cNvPr id="123" name="CustomShape 1"/>
        <xdr:cNvSpPr/>
      </xdr:nvSpPr>
      <xdr:spPr>
        <a:xfrm>
          <a:off x="388980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75960</xdr:colOff>
      <xdr:row>1</xdr:row>
      <xdr:rowOff>121680</xdr:rowOff>
    </xdr:to>
    <xdr:sp>
      <xdr:nvSpPr>
        <xdr:cNvPr id="124" name="CustomShape 1"/>
        <xdr:cNvSpPr/>
      </xdr:nvSpPr>
      <xdr:spPr>
        <a:xfrm>
          <a:off x="388980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75960</xdr:colOff>
      <xdr:row>1</xdr:row>
      <xdr:rowOff>121680</xdr:rowOff>
    </xdr:to>
    <xdr:sp>
      <xdr:nvSpPr>
        <xdr:cNvPr id="125" name="CustomShape 1"/>
        <xdr:cNvSpPr/>
      </xdr:nvSpPr>
      <xdr:spPr>
        <a:xfrm>
          <a:off x="388980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75960</xdr:colOff>
      <xdr:row>1</xdr:row>
      <xdr:rowOff>121680</xdr:rowOff>
    </xdr:to>
    <xdr:sp>
      <xdr:nvSpPr>
        <xdr:cNvPr id="126" name="CustomShape 1"/>
        <xdr:cNvSpPr/>
      </xdr:nvSpPr>
      <xdr:spPr>
        <a:xfrm>
          <a:off x="388980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75960</xdr:colOff>
      <xdr:row>1</xdr:row>
      <xdr:rowOff>121680</xdr:rowOff>
    </xdr:to>
    <xdr:sp>
      <xdr:nvSpPr>
        <xdr:cNvPr id="127" name="CustomShape 1"/>
        <xdr:cNvSpPr/>
      </xdr:nvSpPr>
      <xdr:spPr>
        <a:xfrm>
          <a:off x="388980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75960</xdr:colOff>
      <xdr:row>1</xdr:row>
      <xdr:rowOff>121680</xdr:rowOff>
    </xdr:to>
    <xdr:sp>
      <xdr:nvSpPr>
        <xdr:cNvPr id="128" name="CustomShape 1"/>
        <xdr:cNvSpPr/>
      </xdr:nvSpPr>
      <xdr:spPr>
        <a:xfrm>
          <a:off x="388980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75960</xdr:colOff>
      <xdr:row>1</xdr:row>
      <xdr:rowOff>121680</xdr:rowOff>
    </xdr:to>
    <xdr:sp>
      <xdr:nvSpPr>
        <xdr:cNvPr id="129" name="CustomShape 1"/>
        <xdr:cNvSpPr/>
      </xdr:nvSpPr>
      <xdr:spPr>
        <a:xfrm>
          <a:off x="388980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75960</xdr:colOff>
      <xdr:row>1</xdr:row>
      <xdr:rowOff>121680</xdr:rowOff>
    </xdr:to>
    <xdr:sp>
      <xdr:nvSpPr>
        <xdr:cNvPr id="130" name="CustomShape 1"/>
        <xdr:cNvSpPr/>
      </xdr:nvSpPr>
      <xdr:spPr>
        <a:xfrm>
          <a:off x="388980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75960</xdr:colOff>
      <xdr:row>1</xdr:row>
      <xdr:rowOff>121680</xdr:rowOff>
    </xdr:to>
    <xdr:sp>
      <xdr:nvSpPr>
        <xdr:cNvPr id="131" name="CustomShape 1"/>
        <xdr:cNvSpPr/>
      </xdr:nvSpPr>
      <xdr:spPr>
        <a:xfrm>
          <a:off x="388980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75960</xdr:colOff>
      <xdr:row>1</xdr:row>
      <xdr:rowOff>121680</xdr:rowOff>
    </xdr:to>
    <xdr:sp>
      <xdr:nvSpPr>
        <xdr:cNvPr id="132" name="CustomShape 1"/>
        <xdr:cNvSpPr/>
      </xdr:nvSpPr>
      <xdr:spPr>
        <a:xfrm>
          <a:off x="388980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75960</xdr:colOff>
      <xdr:row>1</xdr:row>
      <xdr:rowOff>121680</xdr:rowOff>
    </xdr:to>
    <xdr:sp>
      <xdr:nvSpPr>
        <xdr:cNvPr id="133" name="CustomShape 1"/>
        <xdr:cNvSpPr/>
      </xdr:nvSpPr>
      <xdr:spPr>
        <a:xfrm>
          <a:off x="388980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75960</xdr:colOff>
      <xdr:row>1</xdr:row>
      <xdr:rowOff>121680</xdr:rowOff>
    </xdr:to>
    <xdr:sp>
      <xdr:nvSpPr>
        <xdr:cNvPr id="134" name="CustomShape 1"/>
        <xdr:cNvSpPr/>
      </xdr:nvSpPr>
      <xdr:spPr>
        <a:xfrm>
          <a:off x="388980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75960</xdr:colOff>
      <xdr:row>1</xdr:row>
      <xdr:rowOff>121680</xdr:rowOff>
    </xdr:to>
    <xdr:sp>
      <xdr:nvSpPr>
        <xdr:cNvPr id="135" name="CustomShape 1"/>
        <xdr:cNvSpPr/>
      </xdr:nvSpPr>
      <xdr:spPr>
        <a:xfrm>
          <a:off x="388980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75960</xdr:colOff>
      <xdr:row>1</xdr:row>
      <xdr:rowOff>121680</xdr:rowOff>
    </xdr:to>
    <xdr:sp>
      <xdr:nvSpPr>
        <xdr:cNvPr id="136" name="CustomShape 1"/>
        <xdr:cNvSpPr/>
      </xdr:nvSpPr>
      <xdr:spPr>
        <a:xfrm>
          <a:off x="388980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75960</xdr:colOff>
      <xdr:row>1</xdr:row>
      <xdr:rowOff>121680</xdr:rowOff>
    </xdr:to>
    <xdr:sp>
      <xdr:nvSpPr>
        <xdr:cNvPr id="137" name="CustomShape 1"/>
        <xdr:cNvSpPr/>
      </xdr:nvSpPr>
      <xdr:spPr>
        <a:xfrm>
          <a:off x="388980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75960</xdr:colOff>
      <xdr:row>1</xdr:row>
      <xdr:rowOff>121680</xdr:rowOff>
    </xdr:to>
    <xdr:sp>
      <xdr:nvSpPr>
        <xdr:cNvPr id="138" name="CustomShape 1"/>
        <xdr:cNvSpPr/>
      </xdr:nvSpPr>
      <xdr:spPr>
        <a:xfrm>
          <a:off x="388980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75960</xdr:colOff>
      <xdr:row>1</xdr:row>
      <xdr:rowOff>121680</xdr:rowOff>
    </xdr:to>
    <xdr:sp>
      <xdr:nvSpPr>
        <xdr:cNvPr id="139" name="CustomShape 1"/>
        <xdr:cNvSpPr/>
      </xdr:nvSpPr>
      <xdr:spPr>
        <a:xfrm>
          <a:off x="388980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75960</xdr:colOff>
      <xdr:row>1</xdr:row>
      <xdr:rowOff>121680</xdr:rowOff>
    </xdr:to>
    <xdr:sp>
      <xdr:nvSpPr>
        <xdr:cNvPr id="140" name="CustomShape 1"/>
        <xdr:cNvSpPr/>
      </xdr:nvSpPr>
      <xdr:spPr>
        <a:xfrm>
          <a:off x="388980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75960</xdr:colOff>
      <xdr:row>1</xdr:row>
      <xdr:rowOff>121680</xdr:rowOff>
    </xdr:to>
    <xdr:sp>
      <xdr:nvSpPr>
        <xdr:cNvPr id="141" name="CustomShape 1"/>
        <xdr:cNvSpPr/>
      </xdr:nvSpPr>
      <xdr:spPr>
        <a:xfrm>
          <a:off x="388980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75960</xdr:colOff>
      <xdr:row>1</xdr:row>
      <xdr:rowOff>121680</xdr:rowOff>
    </xdr:to>
    <xdr:sp>
      <xdr:nvSpPr>
        <xdr:cNvPr id="142" name="CustomShape 1"/>
        <xdr:cNvSpPr/>
      </xdr:nvSpPr>
      <xdr:spPr>
        <a:xfrm>
          <a:off x="388980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75960</xdr:colOff>
      <xdr:row>1</xdr:row>
      <xdr:rowOff>121680</xdr:rowOff>
    </xdr:to>
    <xdr:sp>
      <xdr:nvSpPr>
        <xdr:cNvPr id="143" name="CustomShape 1"/>
        <xdr:cNvSpPr/>
      </xdr:nvSpPr>
      <xdr:spPr>
        <a:xfrm>
          <a:off x="388980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75960</xdr:colOff>
      <xdr:row>1</xdr:row>
      <xdr:rowOff>121680</xdr:rowOff>
    </xdr:to>
    <xdr:sp>
      <xdr:nvSpPr>
        <xdr:cNvPr id="144" name="CustomShape 1"/>
        <xdr:cNvSpPr/>
      </xdr:nvSpPr>
      <xdr:spPr>
        <a:xfrm>
          <a:off x="388980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75960</xdr:colOff>
      <xdr:row>1</xdr:row>
      <xdr:rowOff>121680</xdr:rowOff>
    </xdr:to>
    <xdr:sp>
      <xdr:nvSpPr>
        <xdr:cNvPr id="145" name="CustomShape 1"/>
        <xdr:cNvSpPr/>
      </xdr:nvSpPr>
      <xdr:spPr>
        <a:xfrm>
          <a:off x="388980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</xdr:col>
      <xdr:colOff>0</xdr:colOff>
      <xdr:row>1</xdr:row>
      <xdr:rowOff>0</xdr:rowOff>
    </xdr:from>
    <xdr:to>
      <xdr:col>3</xdr:col>
      <xdr:colOff>75960</xdr:colOff>
      <xdr:row>1</xdr:row>
      <xdr:rowOff>121680</xdr:rowOff>
    </xdr:to>
    <xdr:sp>
      <xdr:nvSpPr>
        <xdr:cNvPr id="146" name="CustomShape 1"/>
        <xdr:cNvSpPr/>
      </xdr:nvSpPr>
      <xdr:spPr>
        <a:xfrm>
          <a:off x="388980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75960</xdr:colOff>
      <xdr:row>1</xdr:row>
      <xdr:rowOff>121680</xdr:rowOff>
    </xdr:to>
    <xdr:sp>
      <xdr:nvSpPr>
        <xdr:cNvPr id="147" name="CustomShape 1"/>
        <xdr:cNvSpPr/>
      </xdr:nvSpPr>
      <xdr:spPr>
        <a:xfrm>
          <a:off x="535104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75960</xdr:colOff>
      <xdr:row>1</xdr:row>
      <xdr:rowOff>121680</xdr:rowOff>
    </xdr:to>
    <xdr:sp>
      <xdr:nvSpPr>
        <xdr:cNvPr id="148" name="CustomShape 1"/>
        <xdr:cNvSpPr/>
      </xdr:nvSpPr>
      <xdr:spPr>
        <a:xfrm>
          <a:off x="535104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75960</xdr:colOff>
      <xdr:row>1</xdr:row>
      <xdr:rowOff>121680</xdr:rowOff>
    </xdr:to>
    <xdr:sp>
      <xdr:nvSpPr>
        <xdr:cNvPr id="149" name="CustomShape 1"/>
        <xdr:cNvSpPr/>
      </xdr:nvSpPr>
      <xdr:spPr>
        <a:xfrm>
          <a:off x="535104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75960</xdr:colOff>
      <xdr:row>1</xdr:row>
      <xdr:rowOff>121680</xdr:rowOff>
    </xdr:to>
    <xdr:sp>
      <xdr:nvSpPr>
        <xdr:cNvPr id="150" name="CustomShape 1"/>
        <xdr:cNvSpPr/>
      </xdr:nvSpPr>
      <xdr:spPr>
        <a:xfrm>
          <a:off x="535104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75960</xdr:colOff>
      <xdr:row>1</xdr:row>
      <xdr:rowOff>121680</xdr:rowOff>
    </xdr:to>
    <xdr:sp>
      <xdr:nvSpPr>
        <xdr:cNvPr id="151" name="CustomShape 1"/>
        <xdr:cNvSpPr/>
      </xdr:nvSpPr>
      <xdr:spPr>
        <a:xfrm>
          <a:off x="535104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75960</xdr:colOff>
      <xdr:row>1</xdr:row>
      <xdr:rowOff>121680</xdr:rowOff>
    </xdr:to>
    <xdr:sp>
      <xdr:nvSpPr>
        <xdr:cNvPr id="152" name="CustomShape 1"/>
        <xdr:cNvSpPr/>
      </xdr:nvSpPr>
      <xdr:spPr>
        <a:xfrm>
          <a:off x="535104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75960</xdr:colOff>
      <xdr:row>1</xdr:row>
      <xdr:rowOff>121680</xdr:rowOff>
    </xdr:to>
    <xdr:sp>
      <xdr:nvSpPr>
        <xdr:cNvPr id="153" name="CustomShape 1"/>
        <xdr:cNvSpPr/>
      </xdr:nvSpPr>
      <xdr:spPr>
        <a:xfrm>
          <a:off x="535104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75960</xdr:colOff>
      <xdr:row>1</xdr:row>
      <xdr:rowOff>121680</xdr:rowOff>
    </xdr:to>
    <xdr:sp>
      <xdr:nvSpPr>
        <xdr:cNvPr id="154" name="CustomShape 1"/>
        <xdr:cNvSpPr/>
      </xdr:nvSpPr>
      <xdr:spPr>
        <a:xfrm>
          <a:off x="535104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75960</xdr:colOff>
      <xdr:row>1</xdr:row>
      <xdr:rowOff>121680</xdr:rowOff>
    </xdr:to>
    <xdr:sp>
      <xdr:nvSpPr>
        <xdr:cNvPr id="155" name="CustomShape 1"/>
        <xdr:cNvSpPr/>
      </xdr:nvSpPr>
      <xdr:spPr>
        <a:xfrm>
          <a:off x="535104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75960</xdr:colOff>
      <xdr:row>1</xdr:row>
      <xdr:rowOff>121680</xdr:rowOff>
    </xdr:to>
    <xdr:sp>
      <xdr:nvSpPr>
        <xdr:cNvPr id="156" name="CustomShape 1"/>
        <xdr:cNvSpPr/>
      </xdr:nvSpPr>
      <xdr:spPr>
        <a:xfrm>
          <a:off x="535104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75960</xdr:colOff>
      <xdr:row>1</xdr:row>
      <xdr:rowOff>121680</xdr:rowOff>
    </xdr:to>
    <xdr:sp>
      <xdr:nvSpPr>
        <xdr:cNvPr id="157" name="CustomShape 1"/>
        <xdr:cNvSpPr/>
      </xdr:nvSpPr>
      <xdr:spPr>
        <a:xfrm>
          <a:off x="535104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75960</xdr:colOff>
      <xdr:row>1</xdr:row>
      <xdr:rowOff>121680</xdr:rowOff>
    </xdr:to>
    <xdr:sp>
      <xdr:nvSpPr>
        <xdr:cNvPr id="158" name="CustomShape 1"/>
        <xdr:cNvSpPr/>
      </xdr:nvSpPr>
      <xdr:spPr>
        <a:xfrm>
          <a:off x="535104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75960</xdr:colOff>
      <xdr:row>1</xdr:row>
      <xdr:rowOff>121680</xdr:rowOff>
    </xdr:to>
    <xdr:sp>
      <xdr:nvSpPr>
        <xdr:cNvPr id="159" name="CustomShape 1"/>
        <xdr:cNvSpPr/>
      </xdr:nvSpPr>
      <xdr:spPr>
        <a:xfrm>
          <a:off x="535104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75960</xdr:colOff>
      <xdr:row>1</xdr:row>
      <xdr:rowOff>121680</xdr:rowOff>
    </xdr:to>
    <xdr:sp>
      <xdr:nvSpPr>
        <xdr:cNvPr id="160" name="CustomShape 1"/>
        <xdr:cNvSpPr/>
      </xdr:nvSpPr>
      <xdr:spPr>
        <a:xfrm>
          <a:off x="535104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75960</xdr:colOff>
      <xdr:row>1</xdr:row>
      <xdr:rowOff>121680</xdr:rowOff>
    </xdr:to>
    <xdr:sp>
      <xdr:nvSpPr>
        <xdr:cNvPr id="161" name="CustomShape 1"/>
        <xdr:cNvSpPr/>
      </xdr:nvSpPr>
      <xdr:spPr>
        <a:xfrm>
          <a:off x="535104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75960</xdr:colOff>
      <xdr:row>1</xdr:row>
      <xdr:rowOff>121680</xdr:rowOff>
    </xdr:to>
    <xdr:sp>
      <xdr:nvSpPr>
        <xdr:cNvPr id="162" name="CustomShape 1"/>
        <xdr:cNvSpPr/>
      </xdr:nvSpPr>
      <xdr:spPr>
        <a:xfrm>
          <a:off x="535104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75960</xdr:colOff>
      <xdr:row>1</xdr:row>
      <xdr:rowOff>121680</xdr:rowOff>
    </xdr:to>
    <xdr:sp>
      <xdr:nvSpPr>
        <xdr:cNvPr id="163" name="CustomShape 1"/>
        <xdr:cNvSpPr/>
      </xdr:nvSpPr>
      <xdr:spPr>
        <a:xfrm>
          <a:off x="535104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75960</xdr:colOff>
      <xdr:row>1</xdr:row>
      <xdr:rowOff>121680</xdr:rowOff>
    </xdr:to>
    <xdr:sp>
      <xdr:nvSpPr>
        <xdr:cNvPr id="164" name="CustomShape 1"/>
        <xdr:cNvSpPr/>
      </xdr:nvSpPr>
      <xdr:spPr>
        <a:xfrm>
          <a:off x="535104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75960</xdr:colOff>
      <xdr:row>1</xdr:row>
      <xdr:rowOff>121680</xdr:rowOff>
    </xdr:to>
    <xdr:sp>
      <xdr:nvSpPr>
        <xdr:cNvPr id="165" name="CustomShape 1"/>
        <xdr:cNvSpPr/>
      </xdr:nvSpPr>
      <xdr:spPr>
        <a:xfrm>
          <a:off x="535104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75960</xdr:colOff>
      <xdr:row>1</xdr:row>
      <xdr:rowOff>121680</xdr:rowOff>
    </xdr:to>
    <xdr:sp>
      <xdr:nvSpPr>
        <xdr:cNvPr id="166" name="CustomShape 1"/>
        <xdr:cNvSpPr/>
      </xdr:nvSpPr>
      <xdr:spPr>
        <a:xfrm>
          <a:off x="535104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75960</xdr:colOff>
      <xdr:row>1</xdr:row>
      <xdr:rowOff>121680</xdr:rowOff>
    </xdr:to>
    <xdr:sp>
      <xdr:nvSpPr>
        <xdr:cNvPr id="167" name="CustomShape 1"/>
        <xdr:cNvSpPr/>
      </xdr:nvSpPr>
      <xdr:spPr>
        <a:xfrm>
          <a:off x="535104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75960</xdr:colOff>
      <xdr:row>1</xdr:row>
      <xdr:rowOff>121680</xdr:rowOff>
    </xdr:to>
    <xdr:sp>
      <xdr:nvSpPr>
        <xdr:cNvPr id="168" name="CustomShape 1"/>
        <xdr:cNvSpPr/>
      </xdr:nvSpPr>
      <xdr:spPr>
        <a:xfrm>
          <a:off x="535104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75960</xdr:colOff>
      <xdr:row>1</xdr:row>
      <xdr:rowOff>121680</xdr:rowOff>
    </xdr:to>
    <xdr:sp>
      <xdr:nvSpPr>
        <xdr:cNvPr id="169" name="CustomShape 1"/>
        <xdr:cNvSpPr/>
      </xdr:nvSpPr>
      <xdr:spPr>
        <a:xfrm>
          <a:off x="535104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75960</xdr:colOff>
      <xdr:row>1</xdr:row>
      <xdr:rowOff>121680</xdr:rowOff>
    </xdr:to>
    <xdr:sp>
      <xdr:nvSpPr>
        <xdr:cNvPr id="170" name="CustomShape 1"/>
        <xdr:cNvSpPr/>
      </xdr:nvSpPr>
      <xdr:spPr>
        <a:xfrm>
          <a:off x="535104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75960</xdr:colOff>
      <xdr:row>1</xdr:row>
      <xdr:rowOff>121680</xdr:rowOff>
    </xdr:to>
    <xdr:sp>
      <xdr:nvSpPr>
        <xdr:cNvPr id="171" name="CustomShape 1"/>
        <xdr:cNvSpPr/>
      </xdr:nvSpPr>
      <xdr:spPr>
        <a:xfrm>
          <a:off x="535104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75960</xdr:colOff>
      <xdr:row>1</xdr:row>
      <xdr:rowOff>121680</xdr:rowOff>
    </xdr:to>
    <xdr:sp>
      <xdr:nvSpPr>
        <xdr:cNvPr id="172" name="CustomShape 1"/>
        <xdr:cNvSpPr/>
      </xdr:nvSpPr>
      <xdr:spPr>
        <a:xfrm>
          <a:off x="535104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75960</xdr:colOff>
      <xdr:row>1</xdr:row>
      <xdr:rowOff>121680</xdr:rowOff>
    </xdr:to>
    <xdr:sp>
      <xdr:nvSpPr>
        <xdr:cNvPr id="173" name="CustomShape 1"/>
        <xdr:cNvSpPr/>
      </xdr:nvSpPr>
      <xdr:spPr>
        <a:xfrm>
          <a:off x="535104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75960</xdr:colOff>
      <xdr:row>1</xdr:row>
      <xdr:rowOff>121680</xdr:rowOff>
    </xdr:to>
    <xdr:sp>
      <xdr:nvSpPr>
        <xdr:cNvPr id="174" name="CustomShape 1"/>
        <xdr:cNvSpPr/>
      </xdr:nvSpPr>
      <xdr:spPr>
        <a:xfrm>
          <a:off x="535104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5</xdr:col>
      <xdr:colOff>0</xdr:colOff>
      <xdr:row>1</xdr:row>
      <xdr:rowOff>0</xdr:rowOff>
    </xdr:from>
    <xdr:to>
      <xdr:col>5</xdr:col>
      <xdr:colOff>75960</xdr:colOff>
      <xdr:row>1</xdr:row>
      <xdr:rowOff>121680</xdr:rowOff>
    </xdr:to>
    <xdr:sp>
      <xdr:nvSpPr>
        <xdr:cNvPr id="175" name="CustomShape 1"/>
        <xdr:cNvSpPr/>
      </xdr:nvSpPr>
      <xdr:spPr>
        <a:xfrm>
          <a:off x="681228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5</xdr:col>
      <xdr:colOff>0</xdr:colOff>
      <xdr:row>1</xdr:row>
      <xdr:rowOff>0</xdr:rowOff>
    </xdr:from>
    <xdr:to>
      <xdr:col>5</xdr:col>
      <xdr:colOff>75960</xdr:colOff>
      <xdr:row>1</xdr:row>
      <xdr:rowOff>121680</xdr:rowOff>
    </xdr:to>
    <xdr:sp>
      <xdr:nvSpPr>
        <xdr:cNvPr id="176" name="CustomShape 1"/>
        <xdr:cNvSpPr/>
      </xdr:nvSpPr>
      <xdr:spPr>
        <a:xfrm>
          <a:off x="681228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5</xdr:col>
      <xdr:colOff>0</xdr:colOff>
      <xdr:row>1</xdr:row>
      <xdr:rowOff>0</xdr:rowOff>
    </xdr:from>
    <xdr:to>
      <xdr:col>5</xdr:col>
      <xdr:colOff>75960</xdr:colOff>
      <xdr:row>1</xdr:row>
      <xdr:rowOff>121680</xdr:rowOff>
    </xdr:to>
    <xdr:sp>
      <xdr:nvSpPr>
        <xdr:cNvPr id="177" name="CustomShape 1"/>
        <xdr:cNvSpPr/>
      </xdr:nvSpPr>
      <xdr:spPr>
        <a:xfrm>
          <a:off x="681228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5</xdr:col>
      <xdr:colOff>0</xdr:colOff>
      <xdr:row>1</xdr:row>
      <xdr:rowOff>0</xdr:rowOff>
    </xdr:from>
    <xdr:to>
      <xdr:col>5</xdr:col>
      <xdr:colOff>75960</xdr:colOff>
      <xdr:row>1</xdr:row>
      <xdr:rowOff>121680</xdr:rowOff>
    </xdr:to>
    <xdr:sp>
      <xdr:nvSpPr>
        <xdr:cNvPr id="178" name="CustomShape 1"/>
        <xdr:cNvSpPr/>
      </xdr:nvSpPr>
      <xdr:spPr>
        <a:xfrm>
          <a:off x="681228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5</xdr:col>
      <xdr:colOff>0</xdr:colOff>
      <xdr:row>1</xdr:row>
      <xdr:rowOff>0</xdr:rowOff>
    </xdr:from>
    <xdr:to>
      <xdr:col>5</xdr:col>
      <xdr:colOff>75960</xdr:colOff>
      <xdr:row>1</xdr:row>
      <xdr:rowOff>121680</xdr:rowOff>
    </xdr:to>
    <xdr:sp>
      <xdr:nvSpPr>
        <xdr:cNvPr id="179" name="CustomShape 1"/>
        <xdr:cNvSpPr/>
      </xdr:nvSpPr>
      <xdr:spPr>
        <a:xfrm>
          <a:off x="681228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5</xdr:col>
      <xdr:colOff>0</xdr:colOff>
      <xdr:row>1</xdr:row>
      <xdr:rowOff>0</xdr:rowOff>
    </xdr:from>
    <xdr:to>
      <xdr:col>5</xdr:col>
      <xdr:colOff>75960</xdr:colOff>
      <xdr:row>1</xdr:row>
      <xdr:rowOff>121680</xdr:rowOff>
    </xdr:to>
    <xdr:sp>
      <xdr:nvSpPr>
        <xdr:cNvPr id="180" name="CustomShape 1"/>
        <xdr:cNvSpPr/>
      </xdr:nvSpPr>
      <xdr:spPr>
        <a:xfrm>
          <a:off x="681228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5</xdr:col>
      <xdr:colOff>0</xdr:colOff>
      <xdr:row>1</xdr:row>
      <xdr:rowOff>0</xdr:rowOff>
    </xdr:from>
    <xdr:to>
      <xdr:col>5</xdr:col>
      <xdr:colOff>75960</xdr:colOff>
      <xdr:row>1</xdr:row>
      <xdr:rowOff>121680</xdr:rowOff>
    </xdr:to>
    <xdr:sp>
      <xdr:nvSpPr>
        <xdr:cNvPr id="181" name="CustomShape 1"/>
        <xdr:cNvSpPr/>
      </xdr:nvSpPr>
      <xdr:spPr>
        <a:xfrm>
          <a:off x="681228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5</xdr:col>
      <xdr:colOff>0</xdr:colOff>
      <xdr:row>1</xdr:row>
      <xdr:rowOff>0</xdr:rowOff>
    </xdr:from>
    <xdr:to>
      <xdr:col>5</xdr:col>
      <xdr:colOff>75960</xdr:colOff>
      <xdr:row>1</xdr:row>
      <xdr:rowOff>121680</xdr:rowOff>
    </xdr:to>
    <xdr:sp>
      <xdr:nvSpPr>
        <xdr:cNvPr id="182" name="CustomShape 1"/>
        <xdr:cNvSpPr/>
      </xdr:nvSpPr>
      <xdr:spPr>
        <a:xfrm>
          <a:off x="681228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5</xdr:col>
      <xdr:colOff>0</xdr:colOff>
      <xdr:row>1</xdr:row>
      <xdr:rowOff>0</xdr:rowOff>
    </xdr:from>
    <xdr:to>
      <xdr:col>5</xdr:col>
      <xdr:colOff>75960</xdr:colOff>
      <xdr:row>1</xdr:row>
      <xdr:rowOff>121680</xdr:rowOff>
    </xdr:to>
    <xdr:sp>
      <xdr:nvSpPr>
        <xdr:cNvPr id="183" name="CustomShape 1"/>
        <xdr:cNvSpPr/>
      </xdr:nvSpPr>
      <xdr:spPr>
        <a:xfrm>
          <a:off x="681228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5</xdr:col>
      <xdr:colOff>0</xdr:colOff>
      <xdr:row>1</xdr:row>
      <xdr:rowOff>0</xdr:rowOff>
    </xdr:from>
    <xdr:to>
      <xdr:col>5</xdr:col>
      <xdr:colOff>75960</xdr:colOff>
      <xdr:row>1</xdr:row>
      <xdr:rowOff>121680</xdr:rowOff>
    </xdr:to>
    <xdr:sp>
      <xdr:nvSpPr>
        <xdr:cNvPr id="184" name="CustomShape 1"/>
        <xdr:cNvSpPr/>
      </xdr:nvSpPr>
      <xdr:spPr>
        <a:xfrm>
          <a:off x="681228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5</xdr:col>
      <xdr:colOff>0</xdr:colOff>
      <xdr:row>1</xdr:row>
      <xdr:rowOff>0</xdr:rowOff>
    </xdr:from>
    <xdr:to>
      <xdr:col>5</xdr:col>
      <xdr:colOff>75960</xdr:colOff>
      <xdr:row>1</xdr:row>
      <xdr:rowOff>121680</xdr:rowOff>
    </xdr:to>
    <xdr:sp>
      <xdr:nvSpPr>
        <xdr:cNvPr id="185" name="CustomShape 1"/>
        <xdr:cNvSpPr/>
      </xdr:nvSpPr>
      <xdr:spPr>
        <a:xfrm>
          <a:off x="681228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5</xdr:col>
      <xdr:colOff>0</xdr:colOff>
      <xdr:row>1</xdr:row>
      <xdr:rowOff>0</xdr:rowOff>
    </xdr:from>
    <xdr:to>
      <xdr:col>5</xdr:col>
      <xdr:colOff>75960</xdr:colOff>
      <xdr:row>1</xdr:row>
      <xdr:rowOff>121680</xdr:rowOff>
    </xdr:to>
    <xdr:sp>
      <xdr:nvSpPr>
        <xdr:cNvPr id="186" name="CustomShape 1"/>
        <xdr:cNvSpPr/>
      </xdr:nvSpPr>
      <xdr:spPr>
        <a:xfrm>
          <a:off x="681228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5</xdr:col>
      <xdr:colOff>0</xdr:colOff>
      <xdr:row>1</xdr:row>
      <xdr:rowOff>0</xdr:rowOff>
    </xdr:from>
    <xdr:to>
      <xdr:col>5</xdr:col>
      <xdr:colOff>75960</xdr:colOff>
      <xdr:row>1</xdr:row>
      <xdr:rowOff>121680</xdr:rowOff>
    </xdr:to>
    <xdr:sp>
      <xdr:nvSpPr>
        <xdr:cNvPr id="187" name="CustomShape 1"/>
        <xdr:cNvSpPr/>
      </xdr:nvSpPr>
      <xdr:spPr>
        <a:xfrm>
          <a:off x="681228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5</xdr:col>
      <xdr:colOff>0</xdr:colOff>
      <xdr:row>1</xdr:row>
      <xdr:rowOff>0</xdr:rowOff>
    </xdr:from>
    <xdr:to>
      <xdr:col>5</xdr:col>
      <xdr:colOff>75960</xdr:colOff>
      <xdr:row>1</xdr:row>
      <xdr:rowOff>121680</xdr:rowOff>
    </xdr:to>
    <xdr:sp>
      <xdr:nvSpPr>
        <xdr:cNvPr id="188" name="CustomShape 1"/>
        <xdr:cNvSpPr/>
      </xdr:nvSpPr>
      <xdr:spPr>
        <a:xfrm>
          <a:off x="6812280" y="199800"/>
          <a:ext cx="75960" cy="1216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file:///C:/EXCELL/CUADERN/2008/cuadern%20MAYO%202008/I.8.1.y%202%20mayo%202008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file:///C:/PRESUP/PRESUPUE/ESTADISTICAS/GENERO/2008/AFILIADOS%20MEDIOS%20GENERO/FICHA%20MEDIOS%20GENERO%20provincia%20y%20REGIMENES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file:///L:/PRESUP/PRESUPUE/ESTADISTICAS/GENERO/2008/AFILIADOS%20MEDIOS%20GENERO/FICHA%20MEDIOS%20GENERO%20provincia%20y%20REGIMENES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file:///C:/GESTION/DATOS/DATOS%20VARIOS/afiliaultimo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file:///D:/Publicaci&#243;n/Archivos%20Excel/VigototaCCAA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file:///C:/SGGEPEE/AR_ECO/EASE/INF_MENSUAL/Avances/AVANCE%20MENSUAL.xlsx" TargetMode="External"/>
</Relationships>
</file>

<file path=xl/externalLinks/_rels/externalLink7.xml.rels><?xml version="1.0" encoding="UTF-8"?>
<Relationships xmlns="http://schemas.openxmlformats.org/package/2006/relationships"><Relationship Id="rId1" Type="http://schemas.openxmlformats.org/officeDocument/2006/relationships/externalLinkPath" Target="file:///H:/CARPETA%20DE%20TRABAJO/ACCESS/codigos%20tramos/Cod_tramos_cuant&#237;a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E POR CONCEPTOS"/>
      <sheetName val="%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edias mensuales"/>
      <sheetName val="Grafico deses."/>
      <sheetName val="Series desestacionalizadas"/>
      <sheetName val="Convenios"/>
      <sheetName val="C.GENERAL"/>
      <sheetName val="CMAR"/>
      <sheetName val="CCARBON"/>
      <sheetName val="ctotal"/>
      <sheetName val="diaria"/>
      <sheetName val="reg1 (2)"/>
      <sheetName val="reg2"/>
      <sheetName val="graf (3)"/>
      <sheetName val="graf"/>
      <sheetName val="SEXOS"/>
      <sheetName val="EXT"/>
      <sheetName val="total"/>
      <sheetName val="graf (2)"/>
      <sheetName val="gral"/>
      <sheetName val="Grafico sectores"/>
      <sheetName val="sectores gral"/>
      <sheetName val="admon"/>
      <sheetName val="auto "/>
      <sheetName val="sectores autonomos)"/>
      <sheetName val="mar"/>
      <sheetName val="carbon"/>
      <sheetName val="afpen"/>
      <sheetName val="provm."/>
      <sheetName val="provm. (2)"/>
      <sheetName val="provm2"/>
      <sheetName val="Hoja3"/>
      <sheetName val="Mes (2)"/>
      <sheetName val="Hoja1"/>
      <sheetName val="Hoja2"/>
      <sheetName val="FIEBRE"/>
      <sheetName val="reg1"/>
      <sheetName val="rea"/>
      <sheetName val="hogar"/>
      <sheetName val="afdiariamedia"/>
      <sheetName val="auto"/>
      <sheetName val="Conceptos"/>
      <sheetName val="sectores nota"/>
      <sheetName val="gral (2)"/>
      <sheetName val="grafico hogar"/>
      <sheetName val="Medias mensuales (3)"/>
      <sheetName val="Series desestacionalizadas (2)"/>
      <sheetName val="Hoja5"/>
      <sheetName val="Medias mensuales (2)"/>
      <sheetName val="secautgraf"/>
      <sheetName val="Hoja 2"/>
      <sheetName val="presen"/>
      <sheetName val="medias"/>
      <sheetName val="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Tabla evolución prov"/>
      <sheetName val="Cuadro evolución prov"/>
      <sheetName val="Cuadro evolución prov MEDIA"/>
      <sheetName val="Tabla evolución CA"/>
      <sheetName val="Cuadro evolución CA"/>
      <sheetName val="Tabla cuadro"/>
      <sheetName val="Total"/>
      <sheetName val="RG"/>
      <sheetName val="RETA"/>
      <sheetName val="ACA"/>
      <sheetName val="MAR"/>
      <sheetName val="CARBÓN"/>
      <sheetName val="HOGAR"/>
      <sheetName val="AT"/>
      <sheetName val="EP"/>
      <sheetName val="SOVI"/>
      <sheetName val="Control"/>
      <sheetName val="ACP"/>
      <sheetName val="Tabla evolución"/>
      <sheetName val="Cuadro evolución CCAA"/>
      <sheetName val="Cuadro evolución CCAA MED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Indice"/>
      <sheetName val="Nº Pens. Clases"/>
      <sheetName val="Importe €"/>
      <sheetName val="P. Media €"/>
      <sheetName val="Regím y altas"/>
      <sheetName val="Gráfico"/>
      <sheetName val="Gráfico (NOM)"/>
      <sheetName val="Gráfico (MEDIA)"/>
      <sheetName val="Rangos"/>
      <sheetName val="Datos 2001 publicados"/>
      <sheetName val="Variación núm"/>
      <sheetName val="Variación nóm"/>
      <sheetName val="Variación media"/>
      <sheetName val="Tabla movire"/>
      <sheetName val="Tabla vigotota"/>
      <sheetName val="Tabla vigotota (2)"/>
      <sheetName val="Avance"/>
      <sheetName val="Avance 2 final ejercicio"/>
      <sheetName val="Gráficos"/>
      <sheetName val="Ranking"/>
      <sheetName val="Serie MircroStratPV"/>
      <sheetName val="Hoja3"/>
      <sheetName val="graf1"/>
      <sheetName val="graf2 2017"/>
      <sheetName val="graf3 2017"/>
      <sheetName val="Mapa"/>
      <sheetName val="Número pensionistas"/>
      <sheetName val="Tabla vigotota (sexo)"/>
      <sheetName val="Gráficos1"/>
      <sheetName val="Datos_Gráficos1"/>
      <sheetName val="Datos edadsexo(2010-2017)"/>
      <sheetName val="me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a base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 (julio a diciembre)"/>
      <sheetName val="2004 (enero a junio)"/>
      <sheetName val="2003"/>
      <sheetName val="Rango"/>
      <sheetName val="Formato para SIR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R6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55" activeCellId="0" sqref="G55"/>
    </sheetView>
  </sheetViews>
  <sheetFormatPr defaultRowHeight="15" zeroHeight="false" outlineLevelRow="0" outlineLevelCol="0"/>
  <cols>
    <col collapsed="false" customWidth="true" hidden="false" outlineLevel="0" max="1" min="1" style="1" width="13.86"/>
    <col collapsed="false" customWidth="false" hidden="false" outlineLevel="0" max="2" min="2" style="1" width="11.42"/>
    <col collapsed="false" customWidth="true" hidden="false" outlineLevel="0" max="3" min="3" style="1" width="26.29"/>
    <col collapsed="false" customWidth="true" hidden="false" outlineLevel="0" max="4" min="4" style="1" width="13.7"/>
    <col collapsed="false" customWidth="true" hidden="false" outlineLevel="0" max="5" min="5" style="1" width="19.99"/>
    <col collapsed="false" customWidth="false" hidden="false" outlineLevel="0" max="1025" min="6" style="1" width="11.42"/>
  </cols>
  <sheetData>
    <row r="1" customFormat="false" ht="15" hidden="false" customHeight="false" outlineLevel="0" collapsed="false">
      <c r="A1" s="2"/>
      <c r="B1" s="2"/>
      <c r="C1" s="2"/>
      <c r="D1" s="2"/>
      <c r="E1" s="2"/>
    </row>
    <row r="2" customFormat="false" ht="15" hidden="false" customHeight="false" outlineLevel="0" collapsed="false">
      <c r="A2" s="2"/>
      <c r="B2" s="2"/>
      <c r="C2" s="2"/>
      <c r="D2" s="2"/>
      <c r="E2" s="2"/>
    </row>
    <row r="3" customFormat="false" ht="15" hidden="false" customHeight="false" outlineLevel="0" collapsed="false">
      <c r="A3" s="2"/>
      <c r="B3" s="2"/>
      <c r="C3" s="2"/>
      <c r="D3" s="2"/>
      <c r="E3" s="2"/>
    </row>
    <row r="4" customFormat="false" ht="15.75" hidden="false" customHeight="false" outlineLevel="0" collapsed="false">
      <c r="A4" s="2"/>
      <c r="B4" s="2"/>
      <c r="C4" s="2"/>
      <c r="D4" s="2"/>
      <c r="E4" s="2"/>
      <c r="H4" s="3" t="s">
        <v>0</v>
      </c>
    </row>
    <row r="5" customFormat="false" ht="15" hidden="false" customHeight="false" outlineLevel="0" collapsed="false">
      <c r="A5" s="2"/>
      <c r="B5" s="2"/>
      <c r="C5" s="2"/>
      <c r="D5" s="2"/>
      <c r="E5" s="2"/>
    </row>
    <row r="6" customFormat="false" ht="15" hidden="false" customHeight="false" outlineLevel="0" collapsed="false">
      <c r="A6" s="2"/>
      <c r="B6" s="2"/>
      <c r="C6" s="2"/>
      <c r="D6" s="2"/>
      <c r="E6" s="2"/>
    </row>
    <row r="7" customFormat="false" ht="15" hidden="false" customHeight="false" outlineLevel="0" collapsed="false">
      <c r="A7" s="2"/>
      <c r="B7" s="2"/>
      <c r="C7" s="2"/>
      <c r="D7" s="2"/>
      <c r="E7" s="2"/>
    </row>
    <row r="8" customFormat="false" ht="15" hidden="false" customHeight="false" outlineLevel="0" collapsed="false">
      <c r="A8" s="2"/>
      <c r="B8" s="2"/>
      <c r="C8" s="2"/>
      <c r="D8" s="2"/>
      <c r="E8" s="2"/>
    </row>
    <row r="9" customFormat="false" ht="15" hidden="false" customHeight="false" outlineLevel="0" collapsed="false">
      <c r="A9" s="2"/>
      <c r="B9" s="2"/>
      <c r="C9" s="2"/>
      <c r="D9" s="2"/>
      <c r="E9" s="2"/>
    </row>
    <row r="10" customFormat="false" ht="15" hidden="false" customHeight="false" outlineLevel="0" collapsed="false">
      <c r="A10" s="2"/>
      <c r="B10" s="2"/>
      <c r="C10" s="2"/>
      <c r="D10" s="2"/>
      <c r="E10" s="2"/>
    </row>
    <row r="11" customFormat="false" ht="15" hidden="false" customHeight="false" outlineLevel="0" collapsed="false">
      <c r="A11" s="2"/>
      <c r="B11" s="2"/>
      <c r="C11" s="2"/>
      <c r="D11" s="2"/>
      <c r="E11" s="2"/>
      <c r="F11" s="4"/>
      <c r="G11" s="4"/>
      <c r="H11" s="4"/>
      <c r="I11" s="4"/>
      <c r="J11" s="4"/>
      <c r="K11" s="4"/>
      <c r="L11" s="4"/>
      <c r="M11" s="4"/>
    </row>
    <row r="12" customFormat="false" ht="46.5" hidden="false" customHeight="false" outlineLevel="0" collapsed="false">
      <c r="A12" s="2"/>
      <c r="B12" s="2"/>
      <c r="C12" s="2"/>
      <c r="D12" s="2"/>
      <c r="E12" s="2"/>
      <c r="F12" s="4"/>
      <c r="G12" s="5"/>
      <c r="H12" s="4"/>
      <c r="I12" s="4"/>
      <c r="J12" s="4"/>
      <c r="K12" s="4"/>
      <c r="L12" s="4"/>
      <c r="M12" s="4"/>
    </row>
    <row r="13" customFormat="false" ht="15" hidden="false" customHeight="false" outlineLevel="0" collapsed="false">
      <c r="A13" s="2"/>
      <c r="B13" s="2"/>
      <c r="C13" s="2"/>
      <c r="D13" s="2"/>
      <c r="E13" s="2"/>
      <c r="F13" s="4"/>
      <c r="G13" s="4"/>
      <c r="H13" s="4"/>
      <c r="I13" s="4"/>
      <c r="J13" s="4"/>
      <c r="K13" s="4"/>
      <c r="L13" s="4"/>
      <c r="M13" s="4"/>
    </row>
    <row r="14" customFormat="false" ht="15" hidden="false" customHeight="false" outlineLevel="0" collapsed="false">
      <c r="A14" s="2"/>
      <c r="B14" s="2"/>
      <c r="C14" s="2"/>
      <c r="D14" s="2"/>
      <c r="E14" s="2"/>
    </row>
    <row r="15" customFormat="false" ht="15.75" hidden="false" customHeight="false" outlineLevel="0" collapsed="false">
      <c r="A15" s="2"/>
      <c r="B15" s="2"/>
      <c r="C15" s="2"/>
      <c r="D15" s="2"/>
      <c r="E15" s="2"/>
      <c r="P15" s="6"/>
      <c r="Q15" s="7"/>
      <c r="R15" s="8"/>
    </row>
    <row r="16" customFormat="false" ht="15.75" hidden="false" customHeight="false" outlineLevel="0" collapsed="false">
      <c r="A16" s="2"/>
      <c r="B16" s="2"/>
      <c r="C16" s="2"/>
      <c r="D16" s="2"/>
      <c r="E16" s="2"/>
      <c r="P16" s="6"/>
      <c r="Q16" s="7"/>
      <c r="R16" s="8"/>
    </row>
    <row r="17" customFormat="false" ht="15" hidden="false" customHeight="false" outlineLevel="0" collapsed="false">
      <c r="A17" s="2"/>
      <c r="B17" s="2"/>
      <c r="C17" s="2"/>
      <c r="D17" s="2"/>
      <c r="E17" s="2"/>
    </row>
    <row r="18" customFormat="false" ht="15" hidden="false" customHeight="false" outlineLevel="0" collapsed="false">
      <c r="A18" s="2"/>
      <c r="B18" s="2"/>
      <c r="C18" s="2"/>
      <c r="D18" s="2"/>
      <c r="E18" s="2"/>
    </row>
    <row r="19" customFormat="false" ht="15" hidden="false" customHeight="false" outlineLevel="0" collapsed="false">
      <c r="A19" s="2"/>
      <c r="B19" s="2"/>
      <c r="C19" s="2"/>
      <c r="D19" s="2"/>
      <c r="E19" s="2"/>
    </row>
    <row r="20" customFormat="false" ht="15" hidden="false" customHeight="false" outlineLevel="0" collapsed="false">
      <c r="A20" s="2"/>
      <c r="B20" s="2"/>
      <c r="C20" s="2"/>
      <c r="D20" s="2"/>
      <c r="E20" s="2"/>
    </row>
    <row r="21" customFormat="false" ht="15" hidden="false" customHeight="false" outlineLevel="0" collapsed="false">
      <c r="A21" s="2"/>
      <c r="B21" s="2"/>
      <c r="C21" s="2"/>
      <c r="D21" s="2"/>
      <c r="E21" s="2"/>
    </row>
    <row r="22" customFormat="false" ht="15" hidden="false" customHeight="false" outlineLevel="0" collapsed="false">
      <c r="A22" s="2"/>
      <c r="B22" s="2"/>
      <c r="C22" s="2"/>
      <c r="D22" s="2"/>
      <c r="E22" s="2"/>
    </row>
    <row r="23" customFormat="false" ht="15" hidden="false" customHeight="false" outlineLevel="0" collapsed="false">
      <c r="A23" s="2"/>
      <c r="B23" s="2"/>
      <c r="C23" s="2"/>
      <c r="D23" s="2"/>
      <c r="E23" s="2"/>
    </row>
    <row r="24" customFormat="false" ht="15" hidden="false" customHeight="false" outlineLevel="0" collapsed="false">
      <c r="A24" s="2"/>
      <c r="B24" s="2"/>
      <c r="C24" s="2"/>
      <c r="D24" s="2"/>
      <c r="E24" s="2"/>
    </row>
    <row r="25" customFormat="false" ht="15" hidden="false" customHeight="false" outlineLevel="0" collapsed="false">
      <c r="A25" s="2"/>
      <c r="B25" s="2"/>
      <c r="C25" s="2"/>
      <c r="D25" s="2"/>
      <c r="E25" s="2"/>
    </row>
    <row r="26" customFormat="false" ht="15" hidden="false" customHeight="false" outlineLevel="0" collapsed="false">
      <c r="A26" s="2"/>
      <c r="B26" s="2"/>
      <c r="C26" s="2"/>
      <c r="D26" s="2"/>
      <c r="E26" s="2"/>
    </row>
    <row r="27" customFormat="false" ht="3.4" hidden="false" customHeight="true" outlineLevel="0" collapsed="false">
      <c r="A27" s="2"/>
      <c r="B27" s="2"/>
      <c r="C27" s="2"/>
      <c r="D27" s="2"/>
      <c r="E27" s="2"/>
    </row>
    <row r="28" customFormat="false" ht="15.75" hidden="false" customHeight="false" outlineLevel="0" collapsed="false">
      <c r="A28" s="2"/>
      <c r="B28" s="2"/>
      <c r="C28" s="2"/>
      <c r="D28" s="2"/>
      <c r="E28" s="2"/>
      <c r="K28" s="6"/>
      <c r="L28" s="7"/>
      <c r="M28" s="8"/>
    </row>
    <row r="29" customFormat="false" ht="1.35" hidden="false" customHeight="true" outlineLevel="0" collapsed="false">
      <c r="A29" s="2"/>
      <c r="B29" s="2"/>
      <c r="C29" s="2"/>
      <c r="D29" s="2"/>
      <c r="E29" s="2"/>
      <c r="K29" s="6"/>
      <c r="L29" s="7"/>
      <c r="M29" s="8"/>
    </row>
    <row r="30" customFormat="false" ht="15" hidden="false" customHeight="false" outlineLevel="0" collapsed="false">
      <c r="A30" s="2"/>
      <c r="B30" s="2"/>
      <c r="C30" s="2"/>
      <c r="D30" s="2"/>
      <c r="E30" s="2"/>
    </row>
    <row r="31" customFormat="false" ht="15" hidden="false" customHeight="false" outlineLevel="0" collapsed="false">
      <c r="A31" s="2"/>
      <c r="B31" s="2"/>
      <c r="C31" s="2"/>
      <c r="D31" s="2"/>
      <c r="E31" s="2"/>
    </row>
    <row r="32" customFormat="false" ht="15" hidden="false" customHeight="false" outlineLevel="0" collapsed="false">
      <c r="A32" s="2"/>
      <c r="B32" s="2"/>
      <c r="C32" s="2"/>
      <c r="D32" s="2"/>
      <c r="E32" s="2"/>
    </row>
    <row r="33" customFormat="false" ht="15" hidden="false" customHeight="false" outlineLevel="0" collapsed="false">
      <c r="A33" s="2"/>
      <c r="B33" s="2"/>
      <c r="C33" s="2"/>
      <c r="D33" s="2"/>
      <c r="E33" s="2"/>
    </row>
    <row r="34" customFormat="false" ht="15" hidden="false" customHeight="false" outlineLevel="0" collapsed="false">
      <c r="A34" s="2"/>
      <c r="B34" s="2"/>
      <c r="C34" s="2"/>
      <c r="D34" s="2"/>
      <c r="E34" s="2"/>
    </row>
    <row r="35" customFormat="false" ht="15" hidden="false" customHeight="false" outlineLevel="0" collapsed="false">
      <c r="A35" s="2"/>
      <c r="B35" s="2"/>
      <c r="C35" s="2"/>
      <c r="D35" s="2"/>
      <c r="E35" s="2"/>
    </row>
    <row r="36" customFormat="false" ht="15" hidden="false" customHeight="false" outlineLevel="0" collapsed="false">
      <c r="A36" s="2"/>
      <c r="B36" s="2"/>
      <c r="C36" s="2"/>
      <c r="D36" s="2"/>
      <c r="E36" s="2"/>
    </row>
    <row r="37" customFormat="false" ht="15.75" hidden="false" customHeight="false" outlineLevel="0" collapsed="false">
      <c r="A37" s="2"/>
      <c r="B37" s="2"/>
      <c r="C37" s="2"/>
      <c r="D37" s="2"/>
      <c r="E37" s="2"/>
      <c r="K37" s="8"/>
    </row>
    <row r="38" customFormat="false" ht="15" hidden="false" customHeight="false" outlineLevel="0" collapsed="false">
      <c r="A38" s="2"/>
      <c r="B38" s="2"/>
      <c r="C38" s="2"/>
      <c r="D38" s="2"/>
      <c r="E38" s="2"/>
    </row>
    <row r="39" customFormat="false" ht="15" hidden="false" customHeight="false" outlineLevel="0" collapsed="false">
      <c r="A39" s="2"/>
      <c r="B39" s="2"/>
      <c r="C39" s="2"/>
      <c r="D39" s="2"/>
      <c r="E39" s="2"/>
    </row>
    <row r="40" customFormat="false" ht="15" hidden="false" customHeight="false" outlineLevel="0" collapsed="false">
      <c r="A40" s="2"/>
      <c r="B40" s="2"/>
      <c r="C40" s="2"/>
      <c r="D40" s="2"/>
      <c r="E40" s="2"/>
    </row>
    <row r="41" customFormat="false" ht="15" hidden="false" customHeight="false" outlineLevel="0" collapsed="false">
      <c r="A41" s="2"/>
      <c r="B41" s="2"/>
      <c r="C41" s="2"/>
      <c r="D41" s="2"/>
      <c r="E41" s="2"/>
    </row>
    <row r="42" customFormat="false" ht="15" hidden="false" customHeight="false" outlineLevel="0" collapsed="false">
      <c r="A42" s="2"/>
      <c r="B42" s="2"/>
      <c r="C42" s="2"/>
      <c r="D42" s="2"/>
      <c r="E42" s="2"/>
    </row>
    <row r="43" customFormat="false" ht="15.75" hidden="false" customHeight="false" outlineLevel="0" collapsed="false">
      <c r="A43" s="2"/>
      <c r="B43" s="2"/>
      <c r="C43" s="2"/>
      <c r="D43" s="2"/>
      <c r="E43" s="2"/>
      <c r="I43" s="9"/>
    </row>
    <row r="44" customFormat="false" ht="15.75" hidden="false" customHeight="false" outlineLevel="0" collapsed="false">
      <c r="A44" s="2"/>
      <c r="B44" s="2"/>
      <c r="C44" s="2"/>
      <c r="D44" s="2"/>
      <c r="E44" s="2"/>
      <c r="J44" s="6"/>
    </row>
    <row r="45" customFormat="false" ht="15" hidden="false" customHeight="false" outlineLevel="0" collapsed="false">
      <c r="A45" s="2"/>
      <c r="B45" s="2"/>
      <c r="C45" s="2"/>
      <c r="D45" s="2"/>
      <c r="E45" s="2"/>
    </row>
    <row r="46" customFormat="false" ht="15" hidden="false" customHeight="false" outlineLevel="0" collapsed="false">
      <c r="A46" s="2"/>
      <c r="B46" s="2"/>
      <c r="C46" s="2"/>
      <c r="D46" s="2"/>
      <c r="E46" s="2"/>
    </row>
    <row r="47" customFormat="false" ht="15" hidden="false" customHeight="false" outlineLevel="0" collapsed="false">
      <c r="A47" s="2"/>
      <c r="B47" s="2"/>
      <c r="C47" s="2"/>
      <c r="D47" s="2"/>
      <c r="E47" s="2"/>
    </row>
    <row r="48" customFormat="false" ht="15" hidden="false" customHeight="false" outlineLevel="0" collapsed="false">
      <c r="A48" s="2"/>
      <c r="B48" s="2"/>
      <c r="C48" s="2"/>
      <c r="D48" s="2"/>
      <c r="E48" s="2"/>
    </row>
    <row r="49" customFormat="false" ht="15" hidden="false" customHeight="false" outlineLevel="0" collapsed="false">
      <c r="A49" s="2"/>
      <c r="B49" s="2"/>
      <c r="C49" s="2"/>
      <c r="D49" s="2"/>
      <c r="E49" s="2"/>
    </row>
    <row r="50" customFormat="false" ht="15" hidden="false" customHeight="false" outlineLevel="0" collapsed="false">
      <c r="A50" s="2"/>
      <c r="B50" s="2"/>
      <c r="C50" s="2"/>
      <c r="D50" s="2"/>
      <c r="E50" s="2"/>
    </row>
    <row r="51" customFormat="false" ht="15" hidden="false" customHeight="false" outlineLevel="0" collapsed="false">
      <c r="A51" s="2"/>
      <c r="B51" s="2"/>
      <c r="C51" s="2"/>
      <c r="D51" s="2"/>
      <c r="E51" s="2"/>
    </row>
    <row r="52" customFormat="false" ht="15" hidden="false" customHeight="false" outlineLevel="0" collapsed="false">
      <c r="A52" s="2"/>
      <c r="B52" s="2"/>
      <c r="C52" s="2"/>
      <c r="D52" s="2"/>
      <c r="E52" s="2"/>
    </row>
    <row r="53" customFormat="false" ht="15" hidden="false" customHeight="false" outlineLevel="0" collapsed="false">
      <c r="A53" s="2"/>
      <c r="B53" s="2"/>
      <c r="C53" s="2"/>
      <c r="D53" s="2"/>
      <c r="E53" s="2"/>
    </row>
    <row r="54" customFormat="false" ht="15" hidden="false" customHeight="false" outlineLevel="0" collapsed="false">
      <c r="A54" s="2"/>
      <c r="B54" s="2"/>
      <c r="C54" s="2"/>
      <c r="D54" s="2"/>
      <c r="E54" s="2"/>
    </row>
    <row r="55" customFormat="false" ht="15" hidden="false" customHeight="false" outlineLevel="0" collapsed="false">
      <c r="A55" s="2"/>
      <c r="B55" s="2"/>
      <c r="C55" s="2"/>
      <c r="D55" s="2"/>
      <c r="E55" s="2"/>
    </row>
    <row r="56" customFormat="false" ht="15.75" hidden="false" customHeight="false" outlineLevel="0" collapsed="false">
      <c r="A56" s="2"/>
      <c r="B56" s="2"/>
      <c r="C56" s="2"/>
      <c r="D56" s="2"/>
      <c r="E56" s="2"/>
      <c r="G56" s="6"/>
    </row>
    <row r="57" customFormat="false" ht="15" hidden="false" customHeight="false" outlineLevel="0" collapsed="false">
      <c r="A57" s="2"/>
      <c r="B57" s="2"/>
      <c r="C57" s="2"/>
      <c r="D57" s="2"/>
      <c r="E57" s="2"/>
    </row>
    <row r="58" customFormat="false" ht="15" hidden="false" customHeight="false" outlineLevel="0" collapsed="false">
      <c r="A58" s="2"/>
      <c r="B58" s="2"/>
      <c r="C58" s="2"/>
      <c r="D58" s="2"/>
      <c r="E58" s="2"/>
    </row>
    <row r="59" customFormat="false" ht="15.75" hidden="false" customHeight="false" outlineLevel="0" collapsed="false">
      <c r="A59" s="2"/>
      <c r="B59" s="2"/>
      <c r="C59" s="2"/>
      <c r="D59" s="2"/>
      <c r="E59" s="2"/>
      <c r="G59" s="10"/>
      <c r="J59" s="10"/>
    </row>
    <row r="60" customFormat="false" ht="15" hidden="false" customHeight="false" outlineLevel="0" collapsed="false">
      <c r="A60" s="2"/>
      <c r="B60" s="2"/>
      <c r="C60" s="2"/>
      <c r="D60" s="2"/>
      <c r="E60" s="2"/>
    </row>
    <row r="61" customFormat="false" ht="15.75" hidden="false" customHeight="false" outlineLevel="0" collapsed="false">
      <c r="A61" s="2"/>
      <c r="B61" s="2"/>
      <c r="C61" s="2"/>
      <c r="D61" s="2"/>
      <c r="E61" s="2"/>
      <c r="G61" s="10"/>
    </row>
    <row r="62" customFormat="false" ht="31.5" hidden="false" customHeight="true" outlineLevel="0" collapsed="false">
      <c r="A62" s="2"/>
      <c r="B62" s="2"/>
      <c r="C62" s="2"/>
      <c r="D62" s="2"/>
      <c r="E62" s="2"/>
    </row>
  </sheetData>
  <hyperlinks>
    <hyperlink ref="H4" location="Indice!A1" display="Índice"/>
  </hyperlinks>
  <printOptions headings="false" gridLines="false" gridLinesSet="true" horizontalCentered="true" verticalCentered="true"/>
  <pageMargins left="0.39375" right="0.39375" top="0.393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Y139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pane xSplit="0" ySplit="9" topLeftCell="A68" activePane="bottomLeft" state="frozen"/>
      <selection pane="topLeft" activeCell="A1" activeCellId="0" sqref="A1"/>
      <selection pane="bottomLeft" activeCell="K23" activeCellId="0" sqref="K23"/>
    </sheetView>
  </sheetViews>
  <sheetFormatPr defaultRowHeight="15.75" zeroHeight="false" outlineLevelRow="0" outlineLevelCol="0"/>
  <cols>
    <col collapsed="false" customWidth="true" hidden="false" outlineLevel="0" max="1" min="1" style="293" width="8"/>
    <col collapsed="false" customWidth="true" hidden="false" outlineLevel="0" max="2" min="2" style="294" width="24.71"/>
    <col collapsed="false" customWidth="true" hidden="false" outlineLevel="0" max="8" min="3" style="294" width="18.71"/>
    <col collapsed="false" customWidth="false" hidden="false" outlineLevel="0" max="10" min="9" style="294" width="11.42"/>
    <col collapsed="false" customWidth="true" hidden="false" outlineLevel="0" max="11" min="11" style="294" width="34.86"/>
    <col collapsed="false" customWidth="false" hidden="false" outlineLevel="0" max="1025" min="12" style="294" width="11.42"/>
  </cols>
  <sheetData>
    <row r="1" s="296" customFormat="true" ht="15.75" hidden="false" customHeight="true" outlineLevel="0" collapsed="false">
      <c r="A1" s="295"/>
      <c r="D1" s="297"/>
    </row>
    <row r="2" s="296" customFormat="true" ht="15.75" hidden="false" customHeight="false" outlineLevel="0" collapsed="false">
      <c r="A2" s="295"/>
      <c r="D2" s="297"/>
    </row>
    <row r="3" s="296" customFormat="true" ht="18.75" hidden="false" customHeight="false" outlineLevel="0" collapsed="false">
      <c r="A3" s="298"/>
      <c r="B3" s="299" t="s">
        <v>123</v>
      </c>
      <c r="C3" s="299"/>
      <c r="D3" s="299"/>
      <c r="E3" s="299"/>
      <c r="F3" s="299"/>
      <c r="G3" s="299"/>
      <c r="H3" s="299"/>
    </row>
    <row r="4" s="296" customFormat="true" ht="15.75" hidden="false" customHeight="false" outlineLevel="0" collapsed="false">
      <c r="A4" s="295"/>
      <c r="B4" s="300"/>
      <c r="C4" s="301"/>
      <c r="D4" s="302"/>
      <c r="E4" s="301"/>
      <c r="F4" s="301"/>
      <c r="G4" s="301"/>
      <c r="H4" s="301"/>
    </row>
    <row r="5" s="296" customFormat="true" ht="18.75" hidden="false" customHeight="false" outlineLevel="0" collapsed="false">
      <c r="A5" s="303"/>
      <c r="B5" s="304" t="s">
        <v>124</v>
      </c>
      <c r="C5" s="304"/>
      <c r="D5" s="304"/>
      <c r="E5" s="304"/>
      <c r="F5" s="304"/>
      <c r="G5" s="304"/>
      <c r="H5" s="304"/>
      <c r="J5" s="3" t="s">
        <v>15</v>
      </c>
    </row>
    <row r="6" customFormat="false" ht="9" hidden="false" customHeight="true" outlineLevel="0" collapsed="false">
      <c r="B6" s="305"/>
      <c r="C6" s="306"/>
      <c r="D6" s="307"/>
      <c r="E6" s="306"/>
      <c r="F6" s="306"/>
      <c r="G6" s="306"/>
      <c r="H6" s="306"/>
    </row>
    <row r="7" customFormat="false" ht="18.75" hidden="false" customHeight="true" outlineLevel="0" collapsed="false">
      <c r="A7" s="308" t="s">
        <v>125</v>
      </c>
      <c r="B7" s="309" t="s">
        <v>126</v>
      </c>
      <c r="C7" s="310" t="s">
        <v>42</v>
      </c>
      <c r="D7" s="310"/>
      <c r="E7" s="310" t="s">
        <v>20</v>
      </c>
      <c r="F7" s="310"/>
      <c r="G7" s="310" t="s">
        <v>21</v>
      </c>
      <c r="H7" s="310"/>
    </row>
    <row r="8" customFormat="false" ht="24" hidden="false" customHeight="true" outlineLevel="0" collapsed="false">
      <c r="A8" s="308"/>
      <c r="B8" s="309"/>
      <c r="C8" s="310" t="s">
        <v>23</v>
      </c>
      <c r="D8" s="311" t="s">
        <v>127</v>
      </c>
      <c r="E8" s="310" t="s">
        <v>23</v>
      </c>
      <c r="F8" s="311" t="s">
        <v>127</v>
      </c>
      <c r="G8" s="310" t="s">
        <v>23</v>
      </c>
      <c r="H8" s="311" t="s">
        <v>127</v>
      </c>
    </row>
    <row r="9" customFormat="false" ht="24" hidden="true" customHeight="true" outlineLevel="0" collapsed="false">
      <c r="A9" s="312"/>
      <c r="B9" s="313"/>
      <c r="C9" s="314"/>
      <c r="D9" s="315"/>
      <c r="E9" s="314"/>
      <c r="F9" s="315"/>
      <c r="G9" s="314"/>
      <c r="H9" s="315"/>
    </row>
    <row r="10" s="321" customFormat="true" ht="18" hidden="false" customHeight="true" outlineLevel="0" collapsed="false">
      <c r="A10" s="293"/>
      <c r="B10" s="316" t="s">
        <v>128</v>
      </c>
      <c r="C10" s="317" t="n">
        <v>205137</v>
      </c>
      <c r="D10" s="318" t="n">
        <v>909.388285341016</v>
      </c>
      <c r="E10" s="317" t="n">
        <v>906027</v>
      </c>
      <c r="F10" s="318" t="n">
        <v>1053.20469337007</v>
      </c>
      <c r="G10" s="317" t="n">
        <v>390677</v>
      </c>
      <c r="H10" s="318" t="n">
        <v>676.649711756771</v>
      </c>
      <c r="I10" s="319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320"/>
      <c r="AG10" s="320"/>
      <c r="AH10" s="320"/>
      <c r="AI10" s="320"/>
      <c r="AJ10" s="320"/>
      <c r="AK10" s="320"/>
      <c r="AL10" s="320"/>
      <c r="AM10" s="320"/>
      <c r="AN10" s="320"/>
      <c r="AO10" s="320"/>
      <c r="AP10" s="320"/>
      <c r="AQ10" s="320"/>
      <c r="AR10" s="320"/>
      <c r="AS10" s="320"/>
      <c r="AT10" s="320"/>
      <c r="AU10" s="320"/>
      <c r="AV10" s="320"/>
      <c r="AW10" s="320"/>
      <c r="AX10" s="320"/>
      <c r="AY10" s="320"/>
      <c r="AZ10" s="320"/>
      <c r="BA10" s="320"/>
      <c r="BB10" s="320"/>
      <c r="BC10" s="320"/>
      <c r="BD10" s="320"/>
      <c r="BE10" s="320"/>
      <c r="BF10" s="320"/>
      <c r="BG10" s="320"/>
      <c r="BH10" s="320"/>
      <c r="BI10" s="320"/>
      <c r="BJ10" s="320"/>
      <c r="BK10" s="320"/>
      <c r="BL10" s="320"/>
      <c r="BM10" s="320"/>
      <c r="BN10" s="320"/>
      <c r="BO10" s="320"/>
      <c r="BP10" s="320"/>
      <c r="BQ10" s="320"/>
      <c r="BR10" s="320"/>
      <c r="BS10" s="320"/>
      <c r="BT10" s="320"/>
      <c r="BU10" s="320"/>
      <c r="BV10" s="320"/>
      <c r="BW10" s="320"/>
      <c r="BX10" s="320"/>
      <c r="BY10" s="320"/>
      <c r="BZ10" s="320"/>
      <c r="CA10" s="320"/>
      <c r="CB10" s="320"/>
      <c r="CC10" s="320"/>
      <c r="CD10" s="320"/>
      <c r="CE10" s="320"/>
      <c r="CF10" s="320"/>
      <c r="CG10" s="320"/>
      <c r="CH10" s="320"/>
      <c r="CI10" s="320"/>
      <c r="CJ10" s="320"/>
      <c r="CK10" s="320"/>
      <c r="CL10" s="320"/>
      <c r="CM10" s="320"/>
      <c r="CN10" s="320"/>
      <c r="CO10" s="320"/>
      <c r="CP10" s="320"/>
      <c r="CQ10" s="320"/>
      <c r="CR10" s="320"/>
      <c r="CS10" s="320"/>
      <c r="CT10" s="320"/>
      <c r="CU10" s="320"/>
      <c r="CV10" s="320"/>
      <c r="CW10" s="320"/>
      <c r="CX10" s="320"/>
      <c r="CY10" s="320"/>
      <c r="CZ10" s="320"/>
      <c r="DA10" s="320"/>
      <c r="DB10" s="320"/>
      <c r="DC10" s="320"/>
      <c r="DD10" s="320"/>
      <c r="DE10" s="320"/>
      <c r="DF10" s="320"/>
      <c r="DG10" s="320"/>
      <c r="DH10" s="320"/>
      <c r="DI10" s="320"/>
      <c r="DJ10" s="320"/>
      <c r="DK10" s="320"/>
      <c r="DL10" s="320"/>
      <c r="DM10" s="320"/>
      <c r="DN10" s="320"/>
      <c r="DO10" s="320"/>
      <c r="DP10" s="320"/>
      <c r="DQ10" s="320"/>
      <c r="DR10" s="320"/>
      <c r="DS10" s="320"/>
      <c r="DT10" s="320"/>
      <c r="DU10" s="320"/>
      <c r="DV10" s="320"/>
      <c r="DW10" s="320"/>
      <c r="DX10" s="320"/>
      <c r="DY10" s="320"/>
      <c r="DZ10" s="320"/>
      <c r="EA10" s="320"/>
      <c r="EB10" s="320"/>
      <c r="EC10" s="320"/>
      <c r="ED10" s="320"/>
      <c r="EE10" s="320"/>
      <c r="EF10" s="320"/>
      <c r="EG10" s="320"/>
      <c r="EH10" s="320"/>
      <c r="EI10" s="320"/>
      <c r="EJ10" s="320"/>
      <c r="EK10" s="320"/>
      <c r="EL10" s="320"/>
      <c r="EM10" s="320"/>
      <c r="EN10" s="320"/>
      <c r="EO10" s="320"/>
      <c r="EP10" s="320"/>
      <c r="EQ10" s="320"/>
      <c r="ER10" s="320"/>
      <c r="ES10" s="320"/>
      <c r="ET10" s="320"/>
      <c r="EU10" s="320"/>
      <c r="EV10" s="320"/>
      <c r="EW10" s="320"/>
      <c r="EX10" s="320"/>
      <c r="EY10" s="320"/>
      <c r="EZ10" s="320"/>
      <c r="FA10" s="320"/>
      <c r="FB10" s="320"/>
      <c r="FC10" s="320"/>
      <c r="FD10" s="320"/>
      <c r="FE10" s="320"/>
      <c r="FF10" s="320"/>
      <c r="FG10" s="320"/>
      <c r="FH10" s="320"/>
      <c r="FI10" s="320"/>
      <c r="FJ10" s="320"/>
      <c r="FK10" s="320"/>
      <c r="FL10" s="320"/>
      <c r="FM10" s="320"/>
      <c r="FN10" s="320"/>
      <c r="FO10" s="320"/>
      <c r="FP10" s="320"/>
      <c r="FQ10" s="320"/>
      <c r="FR10" s="320"/>
      <c r="FS10" s="320"/>
      <c r="FT10" s="320"/>
      <c r="FU10" s="320"/>
      <c r="FV10" s="320"/>
      <c r="FW10" s="320"/>
      <c r="FX10" s="320"/>
      <c r="FY10" s="320"/>
      <c r="FZ10" s="320"/>
      <c r="GA10" s="320"/>
      <c r="GB10" s="320"/>
      <c r="GC10" s="320"/>
      <c r="GD10" s="320"/>
      <c r="GE10" s="320"/>
      <c r="GF10" s="320"/>
      <c r="GG10" s="320"/>
      <c r="GH10" s="320"/>
      <c r="GI10" s="320"/>
      <c r="GJ10" s="320"/>
      <c r="GK10" s="320"/>
      <c r="GL10" s="320"/>
      <c r="GM10" s="320"/>
      <c r="GN10" s="320"/>
      <c r="GO10" s="320"/>
      <c r="GP10" s="320"/>
      <c r="GQ10" s="320"/>
      <c r="GR10" s="320"/>
      <c r="GS10" s="320"/>
      <c r="GT10" s="320"/>
      <c r="GU10" s="320"/>
      <c r="GV10" s="320"/>
      <c r="GW10" s="320"/>
      <c r="GX10" s="320"/>
      <c r="GY10" s="320"/>
      <c r="GZ10" s="320"/>
      <c r="HA10" s="320"/>
      <c r="HB10" s="320"/>
      <c r="HC10" s="320"/>
      <c r="HD10" s="320"/>
      <c r="HE10" s="320"/>
      <c r="HF10" s="320"/>
      <c r="HG10" s="320"/>
      <c r="HH10" s="320"/>
      <c r="HI10" s="320"/>
      <c r="HJ10" s="320"/>
      <c r="HK10" s="320"/>
      <c r="HL10" s="320"/>
      <c r="HM10" s="320"/>
      <c r="HN10" s="320"/>
      <c r="HO10" s="320"/>
      <c r="HP10" s="320"/>
      <c r="HQ10" s="320"/>
      <c r="HR10" s="320"/>
      <c r="HS10" s="320"/>
      <c r="HT10" s="320"/>
      <c r="HU10" s="320"/>
      <c r="HV10" s="320"/>
      <c r="HW10" s="320"/>
      <c r="HX10" s="320"/>
      <c r="HY10" s="320"/>
    </row>
    <row r="11" s="325" customFormat="true" ht="18" hidden="false" customHeight="true" outlineLevel="0" collapsed="false">
      <c r="A11" s="293" t="n">
        <v>4</v>
      </c>
      <c r="B11" s="322" t="s">
        <v>129</v>
      </c>
      <c r="C11" s="323" t="n">
        <v>9772</v>
      </c>
      <c r="D11" s="324" t="n">
        <v>894.933260335653</v>
      </c>
      <c r="E11" s="323" t="n">
        <v>64049</v>
      </c>
      <c r="F11" s="324" t="n">
        <v>946.210462926822</v>
      </c>
      <c r="G11" s="323" t="n">
        <v>28162</v>
      </c>
      <c r="H11" s="324" t="n">
        <v>613.74989453874</v>
      </c>
    </row>
    <row r="12" s="325" customFormat="true" ht="18" hidden="false" customHeight="true" outlineLevel="0" collapsed="false">
      <c r="A12" s="293" t="n">
        <v>11</v>
      </c>
      <c r="B12" s="322" t="s">
        <v>130</v>
      </c>
      <c r="C12" s="323" t="n">
        <v>37805</v>
      </c>
      <c r="D12" s="324" t="n">
        <v>994.12539029229</v>
      </c>
      <c r="E12" s="323" t="n">
        <v>115622</v>
      </c>
      <c r="F12" s="324" t="n">
        <v>1202.98792513535</v>
      </c>
      <c r="G12" s="323" t="n">
        <v>56109</v>
      </c>
      <c r="H12" s="324" t="n">
        <v>756.600712898109</v>
      </c>
    </row>
    <row r="13" s="325" customFormat="true" ht="18" hidden="false" customHeight="true" outlineLevel="0" collapsed="false">
      <c r="A13" s="293" t="n">
        <v>14</v>
      </c>
      <c r="B13" s="322" t="s">
        <v>131</v>
      </c>
      <c r="C13" s="323" t="n">
        <v>15444</v>
      </c>
      <c r="D13" s="324" t="n">
        <v>848.059203574204</v>
      </c>
      <c r="E13" s="323" t="n">
        <v>105589</v>
      </c>
      <c r="F13" s="324" t="n">
        <v>960.960178806504</v>
      </c>
      <c r="G13" s="323" t="n">
        <v>43292</v>
      </c>
      <c r="H13" s="324" t="n">
        <v>625.80451261203</v>
      </c>
    </row>
    <row r="14" s="325" customFormat="true" ht="18" hidden="false" customHeight="true" outlineLevel="0" collapsed="false">
      <c r="A14" s="293" t="n">
        <v>18</v>
      </c>
      <c r="B14" s="322" t="s">
        <v>132</v>
      </c>
      <c r="C14" s="323" t="n">
        <v>21867</v>
      </c>
      <c r="D14" s="324" t="n">
        <v>904.113402844469</v>
      </c>
      <c r="E14" s="323" t="n">
        <v>112620</v>
      </c>
      <c r="F14" s="324" t="n">
        <v>987.05871417155</v>
      </c>
      <c r="G14" s="323" t="n">
        <v>45401</v>
      </c>
      <c r="H14" s="324" t="n">
        <v>616.610921565604</v>
      </c>
    </row>
    <row r="15" s="325" customFormat="true" ht="18" hidden="false" customHeight="true" outlineLevel="0" collapsed="false">
      <c r="A15" s="293" t="n">
        <v>21</v>
      </c>
      <c r="B15" s="322" t="s">
        <v>133</v>
      </c>
      <c r="C15" s="323" t="n">
        <v>11550</v>
      </c>
      <c r="D15" s="324" t="n">
        <v>857.631890909091</v>
      </c>
      <c r="E15" s="323" t="n">
        <v>56628</v>
      </c>
      <c r="F15" s="324" t="n">
        <v>1087.75874814579</v>
      </c>
      <c r="G15" s="323" t="n">
        <v>24919</v>
      </c>
      <c r="H15" s="324" t="n">
        <v>695.908096231791</v>
      </c>
    </row>
    <row r="16" s="325" customFormat="true" ht="18" hidden="false" customHeight="true" outlineLevel="0" collapsed="false">
      <c r="A16" s="293" t="n">
        <v>23</v>
      </c>
      <c r="B16" s="322" t="s">
        <v>134</v>
      </c>
      <c r="C16" s="323" t="n">
        <v>21326</v>
      </c>
      <c r="D16" s="324" t="n">
        <v>838.746264653475</v>
      </c>
      <c r="E16" s="323" t="n">
        <v>78270</v>
      </c>
      <c r="F16" s="324" t="n">
        <v>954.445327711767</v>
      </c>
      <c r="G16" s="323" t="n">
        <v>36664</v>
      </c>
      <c r="H16" s="324" t="n">
        <v>651.842647556186</v>
      </c>
    </row>
    <row r="17" s="325" customFormat="true" ht="18" hidden="false" customHeight="true" outlineLevel="0" collapsed="false">
      <c r="A17" s="293" t="n">
        <v>29</v>
      </c>
      <c r="B17" s="322" t="s">
        <v>135</v>
      </c>
      <c r="C17" s="323" t="n">
        <v>30729</v>
      </c>
      <c r="D17" s="324" t="n">
        <v>959.459609163982</v>
      </c>
      <c r="E17" s="323" t="n">
        <v>159534</v>
      </c>
      <c r="F17" s="324" t="n">
        <v>1066.52012643073</v>
      </c>
      <c r="G17" s="323" t="n">
        <v>65715</v>
      </c>
      <c r="H17" s="324" t="n">
        <v>675.163823023663</v>
      </c>
    </row>
    <row r="18" s="325" customFormat="true" ht="18" hidden="false" customHeight="true" outlineLevel="0" collapsed="false">
      <c r="A18" s="293" t="n">
        <v>41</v>
      </c>
      <c r="B18" s="322" t="s">
        <v>136</v>
      </c>
      <c r="C18" s="323" t="n">
        <v>56644</v>
      </c>
      <c r="D18" s="324" t="n">
        <v>884.071161288045</v>
      </c>
      <c r="E18" s="323" t="n">
        <v>213715</v>
      </c>
      <c r="F18" s="324" t="n">
        <v>1101.74086119365</v>
      </c>
      <c r="G18" s="323" t="n">
        <v>90415</v>
      </c>
      <c r="H18" s="324" t="n">
        <v>706.951067743184</v>
      </c>
    </row>
    <row r="19" s="325" customFormat="true" ht="18" hidden="true" customHeight="true" outlineLevel="0" collapsed="false">
      <c r="A19" s="293"/>
      <c r="B19" s="322"/>
      <c r="C19" s="323"/>
      <c r="D19" s="324"/>
      <c r="E19" s="323"/>
      <c r="F19" s="324"/>
      <c r="G19" s="323"/>
      <c r="H19" s="324"/>
    </row>
    <row r="20" s="321" customFormat="true" ht="18" hidden="false" customHeight="true" outlineLevel="0" collapsed="false">
      <c r="A20" s="293"/>
      <c r="B20" s="316" t="s">
        <v>137</v>
      </c>
      <c r="C20" s="317" t="n">
        <v>22451</v>
      </c>
      <c r="D20" s="318" t="n">
        <v>1049.69524876397</v>
      </c>
      <c r="E20" s="317" t="n">
        <v>196841</v>
      </c>
      <c r="F20" s="318" t="n">
        <v>1221.65148637733</v>
      </c>
      <c r="G20" s="317" t="n">
        <v>74081</v>
      </c>
      <c r="H20" s="318" t="n">
        <v>763.4690962595</v>
      </c>
      <c r="I20" s="319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20"/>
      <c r="AK20" s="320"/>
      <c r="AL20" s="320"/>
      <c r="AM20" s="320"/>
      <c r="AN20" s="320"/>
      <c r="AO20" s="320"/>
      <c r="AP20" s="320"/>
      <c r="AQ20" s="320"/>
      <c r="AR20" s="320"/>
      <c r="AS20" s="320"/>
      <c r="AT20" s="320"/>
      <c r="AU20" s="320"/>
      <c r="AV20" s="320"/>
      <c r="AW20" s="320"/>
      <c r="AX20" s="320"/>
      <c r="AY20" s="320"/>
      <c r="AZ20" s="320"/>
      <c r="BA20" s="320"/>
      <c r="BB20" s="320"/>
      <c r="BC20" s="320"/>
      <c r="BD20" s="320"/>
      <c r="BE20" s="320"/>
      <c r="BF20" s="320"/>
      <c r="BG20" s="320"/>
      <c r="BH20" s="320"/>
      <c r="BI20" s="320"/>
      <c r="BJ20" s="320"/>
      <c r="BK20" s="320"/>
      <c r="BL20" s="320"/>
      <c r="BM20" s="320"/>
      <c r="BN20" s="320"/>
      <c r="BO20" s="320"/>
      <c r="BP20" s="320"/>
      <c r="BQ20" s="320"/>
      <c r="BR20" s="320"/>
      <c r="BS20" s="320"/>
      <c r="BT20" s="320"/>
      <c r="BU20" s="320"/>
      <c r="BV20" s="320"/>
      <c r="BW20" s="320"/>
      <c r="BX20" s="320"/>
      <c r="BY20" s="320"/>
      <c r="BZ20" s="320"/>
      <c r="CA20" s="320"/>
      <c r="CB20" s="320"/>
      <c r="CC20" s="320"/>
      <c r="CD20" s="320"/>
      <c r="CE20" s="320"/>
      <c r="CF20" s="320"/>
      <c r="CG20" s="320"/>
      <c r="CH20" s="320"/>
      <c r="CI20" s="320"/>
      <c r="CJ20" s="320"/>
      <c r="CK20" s="320"/>
      <c r="CL20" s="320"/>
      <c r="CM20" s="320"/>
      <c r="CN20" s="320"/>
      <c r="CO20" s="320"/>
      <c r="CP20" s="320"/>
      <c r="CQ20" s="320"/>
      <c r="CR20" s="320"/>
      <c r="CS20" s="320"/>
      <c r="CT20" s="320"/>
      <c r="CU20" s="320"/>
      <c r="CV20" s="320"/>
      <c r="CW20" s="320"/>
      <c r="CX20" s="320"/>
      <c r="CY20" s="320"/>
      <c r="CZ20" s="320"/>
      <c r="DA20" s="320"/>
      <c r="DB20" s="320"/>
      <c r="DC20" s="320"/>
      <c r="DD20" s="320"/>
      <c r="DE20" s="320"/>
      <c r="DF20" s="320"/>
      <c r="DG20" s="320"/>
      <c r="DH20" s="320"/>
      <c r="DI20" s="320"/>
      <c r="DJ20" s="320"/>
      <c r="DK20" s="320"/>
      <c r="DL20" s="320"/>
      <c r="DM20" s="320"/>
      <c r="DN20" s="320"/>
      <c r="DO20" s="320"/>
      <c r="DP20" s="320"/>
      <c r="DQ20" s="320"/>
      <c r="DR20" s="320"/>
      <c r="DS20" s="320"/>
      <c r="DT20" s="320"/>
      <c r="DU20" s="320"/>
      <c r="DV20" s="320"/>
      <c r="DW20" s="320"/>
      <c r="DX20" s="320"/>
      <c r="DY20" s="320"/>
      <c r="DZ20" s="320"/>
      <c r="EA20" s="320"/>
      <c r="EB20" s="320"/>
      <c r="EC20" s="320"/>
      <c r="ED20" s="320"/>
      <c r="EE20" s="320"/>
      <c r="EF20" s="320"/>
      <c r="EG20" s="320"/>
      <c r="EH20" s="320"/>
      <c r="EI20" s="320"/>
      <c r="EJ20" s="320"/>
      <c r="EK20" s="320"/>
      <c r="EL20" s="320"/>
      <c r="EM20" s="320"/>
      <c r="EN20" s="320"/>
      <c r="EO20" s="320"/>
      <c r="EP20" s="320"/>
      <c r="EQ20" s="320"/>
      <c r="ER20" s="320"/>
      <c r="ES20" s="320"/>
      <c r="ET20" s="320"/>
      <c r="EU20" s="320"/>
      <c r="EV20" s="320"/>
      <c r="EW20" s="320"/>
      <c r="EX20" s="320"/>
      <c r="EY20" s="320"/>
      <c r="EZ20" s="320"/>
      <c r="FA20" s="320"/>
      <c r="FB20" s="320"/>
      <c r="FC20" s="320"/>
      <c r="FD20" s="320"/>
      <c r="FE20" s="320"/>
      <c r="FF20" s="320"/>
      <c r="FG20" s="320"/>
      <c r="FH20" s="320"/>
      <c r="FI20" s="320"/>
      <c r="FJ20" s="320"/>
      <c r="FK20" s="320"/>
      <c r="FL20" s="320"/>
      <c r="FM20" s="320"/>
      <c r="FN20" s="320"/>
      <c r="FO20" s="320"/>
      <c r="FP20" s="320"/>
      <c r="FQ20" s="320"/>
      <c r="FR20" s="320"/>
      <c r="FS20" s="320"/>
      <c r="FT20" s="320"/>
      <c r="FU20" s="320"/>
      <c r="FV20" s="320"/>
      <c r="FW20" s="320"/>
      <c r="FX20" s="320"/>
      <c r="FY20" s="320"/>
      <c r="FZ20" s="320"/>
      <c r="GA20" s="320"/>
      <c r="GB20" s="320"/>
      <c r="GC20" s="320"/>
      <c r="GD20" s="320"/>
      <c r="GE20" s="320"/>
      <c r="GF20" s="320"/>
      <c r="GG20" s="320"/>
      <c r="GH20" s="320"/>
      <c r="GI20" s="320"/>
      <c r="GJ20" s="320"/>
      <c r="GK20" s="320"/>
      <c r="GL20" s="320"/>
      <c r="GM20" s="320"/>
      <c r="GN20" s="320"/>
      <c r="GO20" s="320"/>
      <c r="GP20" s="320"/>
      <c r="GQ20" s="320"/>
      <c r="GR20" s="320"/>
      <c r="GS20" s="320"/>
      <c r="GT20" s="320"/>
      <c r="GU20" s="320"/>
      <c r="GV20" s="320"/>
      <c r="GW20" s="320"/>
      <c r="GX20" s="320"/>
      <c r="GY20" s="320"/>
      <c r="GZ20" s="320"/>
      <c r="HA20" s="320"/>
      <c r="HB20" s="320"/>
      <c r="HC20" s="320"/>
      <c r="HD20" s="320"/>
      <c r="HE20" s="320"/>
      <c r="HF20" s="320"/>
      <c r="HG20" s="320"/>
      <c r="HH20" s="320"/>
      <c r="HI20" s="320"/>
      <c r="HJ20" s="320"/>
      <c r="HK20" s="320"/>
      <c r="HL20" s="320"/>
      <c r="HM20" s="320"/>
      <c r="HN20" s="320"/>
      <c r="HO20" s="320"/>
      <c r="HP20" s="320"/>
      <c r="HQ20" s="320"/>
      <c r="HR20" s="320"/>
      <c r="HS20" s="320"/>
      <c r="HT20" s="320"/>
      <c r="HU20" s="320"/>
      <c r="HV20" s="320"/>
      <c r="HW20" s="320"/>
      <c r="HX20" s="320"/>
      <c r="HY20" s="320"/>
    </row>
    <row r="21" s="325" customFormat="true" ht="18" hidden="false" customHeight="true" outlineLevel="0" collapsed="false">
      <c r="A21" s="293" t="n">
        <v>22</v>
      </c>
      <c r="B21" s="322" t="s">
        <v>138</v>
      </c>
      <c r="C21" s="323" t="n">
        <v>5416</v>
      </c>
      <c r="D21" s="324" t="n">
        <v>939.99484859675</v>
      </c>
      <c r="E21" s="323" t="n">
        <v>32869</v>
      </c>
      <c r="F21" s="324" t="n">
        <v>1109.32599926983</v>
      </c>
      <c r="G21" s="323" t="n">
        <v>13227</v>
      </c>
      <c r="H21" s="324" t="n">
        <v>714.156203220685</v>
      </c>
    </row>
    <row r="22" s="325" customFormat="true" ht="18" hidden="false" customHeight="true" outlineLevel="0" collapsed="false">
      <c r="A22" s="293" t="n">
        <v>40</v>
      </c>
      <c r="B22" s="322" t="s">
        <v>139</v>
      </c>
      <c r="C22" s="323" t="n">
        <v>3214</v>
      </c>
      <c r="D22" s="324" t="n">
        <v>956.362233976353</v>
      </c>
      <c r="E22" s="323" t="n">
        <v>22909</v>
      </c>
      <c r="F22" s="324" t="n">
        <v>1109.60842245406</v>
      </c>
      <c r="G22" s="323" t="n">
        <v>8556</v>
      </c>
      <c r="H22" s="324" t="n">
        <v>690.284301075269</v>
      </c>
    </row>
    <row r="23" s="325" customFormat="true" ht="18" hidden="false" customHeight="true" outlineLevel="0" collapsed="false">
      <c r="A23" s="293" t="n">
        <v>50</v>
      </c>
      <c r="B23" s="322" t="s">
        <v>140</v>
      </c>
      <c r="C23" s="323" t="n">
        <v>13821</v>
      </c>
      <c r="D23" s="324" t="n">
        <v>1114.38736053831</v>
      </c>
      <c r="E23" s="323" t="n">
        <v>141063</v>
      </c>
      <c r="F23" s="324" t="n">
        <v>1266.02046326819</v>
      </c>
      <c r="G23" s="323" t="n">
        <v>52298</v>
      </c>
      <c r="H23" s="324" t="n">
        <v>787.914213545451</v>
      </c>
    </row>
    <row r="24" s="325" customFormat="true" ht="18" hidden="true" customHeight="true" outlineLevel="0" collapsed="false">
      <c r="A24" s="293"/>
      <c r="B24" s="322"/>
      <c r="C24" s="323"/>
      <c r="D24" s="324"/>
      <c r="E24" s="323"/>
      <c r="F24" s="324"/>
      <c r="G24" s="323"/>
      <c r="H24" s="324"/>
    </row>
    <row r="25" s="321" customFormat="true" ht="18" hidden="false" customHeight="true" outlineLevel="0" collapsed="false">
      <c r="A25" s="293" t="n">
        <v>33</v>
      </c>
      <c r="B25" s="316" t="s">
        <v>141</v>
      </c>
      <c r="C25" s="317" t="n">
        <v>28221</v>
      </c>
      <c r="D25" s="318" t="n">
        <v>1131.35612699763</v>
      </c>
      <c r="E25" s="317" t="n">
        <v>181289</v>
      </c>
      <c r="F25" s="318" t="n">
        <v>1407.34178604328</v>
      </c>
      <c r="G25" s="317" t="n">
        <v>80368</v>
      </c>
      <c r="H25" s="318" t="n">
        <v>831.151379653593</v>
      </c>
      <c r="I25" s="319"/>
      <c r="J25" s="320"/>
      <c r="K25" s="320"/>
      <c r="L25" s="320"/>
      <c r="M25" s="320"/>
      <c r="N25" s="320"/>
      <c r="O25" s="320"/>
      <c r="P25" s="320"/>
      <c r="Q25" s="320"/>
      <c r="R25" s="320"/>
      <c r="S25" s="320"/>
      <c r="T25" s="320"/>
      <c r="U25" s="320"/>
      <c r="V25" s="320"/>
      <c r="W25" s="320"/>
      <c r="X25" s="320"/>
      <c r="Y25" s="320"/>
      <c r="Z25" s="320"/>
      <c r="AA25" s="320"/>
      <c r="AB25" s="320"/>
      <c r="AC25" s="320"/>
      <c r="AD25" s="320"/>
      <c r="AE25" s="320"/>
      <c r="AF25" s="320"/>
      <c r="AG25" s="320"/>
      <c r="AH25" s="320"/>
      <c r="AI25" s="320"/>
      <c r="AJ25" s="320"/>
      <c r="AK25" s="320"/>
      <c r="AL25" s="320"/>
      <c r="AM25" s="320"/>
      <c r="AN25" s="320"/>
      <c r="AO25" s="320"/>
      <c r="AP25" s="320"/>
      <c r="AQ25" s="320"/>
      <c r="AR25" s="320"/>
      <c r="AS25" s="320"/>
      <c r="AT25" s="320"/>
      <c r="AU25" s="320"/>
      <c r="AV25" s="320"/>
      <c r="AW25" s="320"/>
      <c r="AX25" s="320"/>
      <c r="AY25" s="320"/>
      <c r="AZ25" s="320"/>
      <c r="BA25" s="320"/>
      <c r="BB25" s="320"/>
      <c r="BC25" s="320"/>
      <c r="BD25" s="320"/>
      <c r="BE25" s="320"/>
      <c r="BF25" s="320"/>
      <c r="BG25" s="320"/>
      <c r="BH25" s="320"/>
      <c r="BI25" s="320"/>
      <c r="BJ25" s="320"/>
      <c r="BK25" s="320"/>
      <c r="BL25" s="320"/>
      <c r="BM25" s="320"/>
      <c r="BN25" s="320"/>
      <c r="BO25" s="320"/>
      <c r="BP25" s="320"/>
      <c r="BQ25" s="320"/>
      <c r="BR25" s="320"/>
      <c r="BS25" s="320"/>
      <c r="BT25" s="320"/>
      <c r="BU25" s="320"/>
      <c r="BV25" s="320"/>
      <c r="BW25" s="320"/>
      <c r="BX25" s="320"/>
      <c r="BY25" s="320"/>
      <c r="BZ25" s="320"/>
      <c r="CA25" s="320"/>
      <c r="CB25" s="320"/>
      <c r="CC25" s="320"/>
      <c r="CD25" s="320"/>
      <c r="CE25" s="320"/>
      <c r="CF25" s="320"/>
      <c r="CG25" s="320"/>
      <c r="CH25" s="320"/>
      <c r="CI25" s="320"/>
      <c r="CJ25" s="320"/>
      <c r="CK25" s="320"/>
      <c r="CL25" s="320"/>
      <c r="CM25" s="320"/>
      <c r="CN25" s="320"/>
      <c r="CO25" s="320"/>
      <c r="CP25" s="320"/>
      <c r="CQ25" s="320"/>
      <c r="CR25" s="320"/>
      <c r="CS25" s="320"/>
      <c r="CT25" s="320"/>
      <c r="CU25" s="320"/>
      <c r="CV25" s="320"/>
      <c r="CW25" s="320"/>
      <c r="CX25" s="320"/>
      <c r="CY25" s="320"/>
      <c r="CZ25" s="320"/>
      <c r="DA25" s="320"/>
      <c r="DB25" s="320"/>
      <c r="DC25" s="320"/>
      <c r="DD25" s="320"/>
      <c r="DE25" s="320"/>
      <c r="DF25" s="320"/>
      <c r="DG25" s="320"/>
      <c r="DH25" s="320"/>
      <c r="DI25" s="320"/>
      <c r="DJ25" s="320"/>
      <c r="DK25" s="320"/>
      <c r="DL25" s="320"/>
      <c r="DM25" s="320"/>
      <c r="DN25" s="320"/>
      <c r="DO25" s="320"/>
      <c r="DP25" s="320"/>
      <c r="DQ25" s="320"/>
      <c r="DR25" s="320"/>
      <c r="DS25" s="320"/>
      <c r="DT25" s="320"/>
      <c r="DU25" s="320"/>
      <c r="DV25" s="320"/>
      <c r="DW25" s="320"/>
      <c r="DX25" s="320"/>
      <c r="DY25" s="320"/>
      <c r="DZ25" s="320"/>
      <c r="EA25" s="320"/>
      <c r="EB25" s="320"/>
      <c r="EC25" s="320"/>
      <c r="ED25" s="320"/>
      <c r="EE25" s="320"/>
      <c r="EF25" s="320"/>
      <c r="EG25" s="320"/>
      <c r="EH25" s="320"/>
      <c r="EI25" s="320"/>
      <c r="EJ25" s="320"/>
      <c r="EK25" s="320"/>
      <c r="EL25" s="320"/>
      <c r="EM25" s="320"/>
      <c r="EN25" s="320"/>
      <c r="EO25" s="320"/>
      <c r="EP25" s="320"/>
      <c r="EQ25" s="320"/>
      <c r="ER25" s="320"/>
      <c r="ES25" s="320"/>
      <c r="ET25" s="320"/>
      <c r="EU25" s="320"/>
      <c r="EV25" s="320"/>
      <c r="EW25" s="320"/>
      <c r="EX25" s="320"/>
      <c r="EY25" s="320"/>
      <c r="EZ25" s="320"/>
      <c r="FA25" s="320"/>
      <c r="FB25" s="320"/>
      <c r="FC25" s="320"/>
      <c r="FD25" s="320"/>
      <c r="FE25" s="320"/>
      <c r="FF25" s="320"/>
      <c r="FG25" s="320"/>
      <c r="FH25" s="320"/>
      <c r="FI25" s="320"/>
      <c r="FJ25" s="320"/>
      <c r="FK25" s="320"/>
      <c r="FL25" s="320"/>
      <c r="FM25" s="320"/>
      <c r="FN25" s="320"/>
      <c r="FO25" s="320"/>
      <c r="FP25" s="320"/>
      <c r="FQ25" s="320"/>
      <c r="FR25" s="320"/>
      <c r="FS25" s="320"/>
      <c r="FT25" s="320"/>
      <c r="FU25" s="320"/>
      <c r="FV25" s="320"/>
      <c r="FW25" s="320"/>
      <c r="FX25" s="320"/>
      <c r="FY25" s="320"/>
      <c r="FZ25" s="320"/>
      <c r="GA25" s="320"/>
      <c r="GB25" s="320"/>
      <c r="GC25" s="320"/>
      <c r="GD25" s="320"/>
      <c r="GE25" s="320"/>
      <c r="GF25" s="320"/>
      <c r="GG25" s="320"/>
      <c r="GH25" s="320"/>
      <c r="GI25" s="320"/>
      <c r="GJ25" s="320"/>
      <c r="GK25" s="320"/>
      <c r="GL25" s="320"/>
      <c r="GM25" s="320"/>
      <c r="GN25" s="320"/>
      <c r="GO25" s="320"/>
      <c r="GP25" s="320"/>
      <c r="GQ25" s="320"/>
      <c r="GR25" s="320"/>
      <c r="GS25" s="320"/>
      <c r="GT25" s="320"/>
      <c r="GU25" s="320"/>
      <c r="GV25" s="320"/>
      <c r="GW25" s="320"/>
      <c r="GX25" s="320"/>
      <c r="GY25" s="320"/>
      <c r="GZ25" s="320"/>
      <c r="HA25" s="320"/>
      <c r="HB25" s="320"/>
      <c r="HC25" s="320"/>
      <c r="HD25" s="320"/>
      <c r="HE25" s="320"/>
      <c r="HF25" s="320"/>
      <c r="HG25" s="320"/>
      <c r="HH25" s="320"/>
      <c r="HI25" s="320"/>
      <c r="HJ25" s="320"/>
      <c r="HK25" s="320"/>
      <c r="HL25" s="320"/>
      <c r="HM25" s="320"/>
      <c r="HN25" s="320"/>
      <c r="HO25" s="320"/>
      <c r="HP25" s="320"/>
      <c r="HQ25" s="320"/>
      <c r="HR25" s="320"/>
      <c r="HS25" s="320"/>
      <c r="HT25" s="320"/>
      <c r="HU25" s="320"/>
      <c r="HV25" s="320"/>
      <c r="HW25" s="320"/>
      <c r="HX25" s="320"/>
      <c r="HY25" s="320"/>
    </row>
    <row r="26" s="321" customFormat="true" ht="18" hidden="true" customHeight="true" outlineLevel="0" collapsed="false">
      <c r="A26" s="293"/>
      <c r="B26" s="316"/>
      <c r="C26" s="317"/>
      <c r="D26" s="318"/>
      <c r="E26" s="317"/>
      <c r="F26" s="318"/>
      <c r="G26" s="317"/>
      <c r="H26" s="318"/>
      <c r="I26" s="319"/>
      <c r="J26" s="320"/>
      <c r="K26" s="320"/>
      <c r="L26" s="320"/>
      <c r="M26" s="320"/>
      <c r="N26" s="320"/>
      <c r="O26" s="320"/>
      <c r="P26" s="320"/>
      <c r="Q26" s="320"/>
      <c r="R26" s="320"/>
      <c r="S26" s="320"/>
      <c r="T26" s="320"/>
      <c r="U26" s="320"/>
      <c r="V26" s="320"/>
      <c r="W26" s="320"/>
      <c r="X26" s="320"/>
      <c r="Y26" s="320"/>
      <c r="Z26" s="320"/>
      <c r="AA26" s="320"/>
      <c r="AB26" s="320"/>
      <c r="AC26" s="320"/>
      <c r="AD26" s="320"/>
      <c r="AE26" s="320"/>
      <c r="AF26" s="320"/>
      <c r="AG26" s="320"/>
      <c r="AH26" s="320"/>
      <c r="AI26" s="320"/>
      <c r="AJ26" s="320"/>
      <c r="AK26" s="320"/>
      <c r="AL26" s="320"/>
      <c r="AM26" s="320"/>
      <c r="AN26" s="320"/>
      <c r="AO26" s="320"/>
      <c r="AP26" s="320"/>
      <c r="AQ26" s="320"/>
      <c r="AR26" s="320"/>
      <c r="AS26" s="320"/>
      <c r="AT26" s="320"/>
      <c r="AU26" s="320"/>
      <c r="AV26" s="320"/>
      <c r="AW26" s="320"/>
      <c r="AX26" s="320"/>
      <c r="AY26" s="320"/>
      <c r="AZ26" s="320"/>
      <c r="BA26" s="320"/>
      <c r="BB26" s="320"/>
      <c r="BC26" s="320"/>
      <c r="BD26" s="320"/>
      <c r="BE26" s="320"/>
      <c r="BF26" s="320"/>
      <c r="BG26" s="320"/>
      <c r="BH26" s="320"/>
      <c r="BI26" s="320"/>
      <c r="BJ26" s="320"/>
      <c r="BK26" s="320"/>
      <c r="BL26" s="320"/>
      <c r="BM26" s="320"/>
      <c r="BN26" s="320"/>
      <c r="BO26" s="320"/>
      <c r="BP26" s="320"/>
      <c r="BQ26" s="320"/>
      <c r="BR26" s="320"/>
      <c r="BS26" s="320"/>
      <c r="BT26" s="320"/>
      <c r="BU26" s="320"/>
      <c r="BV26" s="320"/>
      <c r="BW26" s="320"/>
      <c r="BX26" s="320"/>
      <c r="BY26" s="320"/>
      <c r="BZ26" s="320"/>
      <c r="CA26" s="320"/>
      <c r="CB26" s="320"/>
      <c r="CC26" s="320"/>
      <c r="CD26" s="320"/>
      <c r="CE26" s="320"/>
      <c r="CF26" s="320"/>
      <c r="CG26" s="320"/>
      <c r="CH26" s="320"/>
      <c r="CI26" s="320"/>
      <c r="CJ26" s="320"/>
      <c r="CK26" s="320"/>
      <c r="CL26" s="320"/>
      <c r="CM26" s="320"/>
      <c r="CN26" s="320"/>
      <c r="CO26" s="320"/>
      <c r="CP26" s="320"/>
      <c r="CQ26" s="320"/>
      <c r="CR26" s="320"/>
      <c r="CS26" s="320"/>
      <c r="CT26" s="320"/>
      <c r="CU26" s="320"/>
      <c r="CV26" s="320"/>
      <c r="CW26" s="320"/>
      <c r="CX26" s="320"/>
      <c r="CY26" s="320"/>
      <c r="CZ26" s="320"/>
      <c r="DA26" s="320"/>
      <c r="DB26" s="320"/>
      <c r="DC26" s="320"/>
      <c r="DD26" s="320"/>
      <c r="DE26" s="320"/>
      <c r="DF26" s="320"/>
      <c r="DG26" s="320"/>
      <c r="DH26" s="320"/>
      <c r="DI26" s="320"/>
      <c r="DJ26" s="320"/>
      <c r="DK26" s="320"/>
      <c r="DL26" s="320"/>
      <c r="DM26" s="320"/>
      <c r="DN26" s="320"/>
      <c r="DO26" s="320"/>
      <c r="DP26" s="320"/>
      <c r="DQ26" s="320"/>
      <c r="DR26" s="320"/>
      <c r="DS26" s="320"/>
      <c r="DT26" s="320"/>
      <c r="DU26" s="320"/>
      <c r="DV26" s="320"/>
      <c r="DW26" s="320"/>
      <c r="DX26" s="320"/>
      <c r="DY26" s="320"/>
      <c r="DZ26" s="320"/>
      <c r="EA26" s="320"/>
      <c r="EB26" s="320"/>
      <c r="EC26" s="320"/>
      <c r="ED26" s="320"/>
      <c r="EE26" s="320"/>
      <c r="EF26" s="320"/>
      <c r="EG26" s="320"/>
      <c r="EH26" s="320"/>
      <c r="EI26" s="320"/>
      <c r="EJ26" s="320"/>
      <c r="EK26" s="320"/>
      <c r="EL26" s="320"/>
      <c r="EM26" s="320"/>
      <c r="EN26" s="320"/>
      <c r="EO26" s="320"/>
      <c r="EP26" s="320"/>
      <c r="EQ26" s="320"/>
      <c r="ER26" s="320"/>
      <c r="ES26" s="320"/>
      <c r="ET26" s="320"/>
      <c r="EU26" s="320"/>
      <c r="EV26" s="320"/>
      <c r="EW26" s="320"/>
      <c r="EX26" s="320"/>
      <c r="EY26" s="320"/>
      <c r="EZ26" s="320"/>
      <c r="FA26" s="320"/>
      <c r="FB26" s="320"/>
      <c r="FC26" s="320"/>
      <c r="FD26" s="320"/>
      <c r="FE26" s="320"/>
      <c r="FF26" s="320"/>
      <c r="FG26" s="320"/>
      <c r="FH26" s="320"/>
      <c r="FI26" s="320"/>
      <c r="FJ26" s="320"/>
      <c r="FK26" s="320"/>
      <c r="FL26" s="320"/>
      <c r="FM26" s="320"/>
      <c r="FN26" s="320"/>
      <c r="FO26" s="320"/>
      <c r="FP26" s="320"/>
      <c r="FQ26" s="320"/>
      <c r="FR26" s="320"/>
      <c r="FS26" s="320"/>
      <c r="FT26" s="320"/>
      <c r="FU26" s="320"/>
      <c r="FV26" s="320"/>
      <c r="FW26" s="320"/>
      <c r="FX26" s="320"/>
      <c r="FY26" s="320"/>
      <c r="FZ26" s="320"/>
      <c r="GA26" s="320"/>
      <c r="GB26" s="320"/>
      <c r="GC26" s="320"/>
      <c r="GD26" s="320"/>
      <c r="GE26" s="320"/>
      <c r="GF26" s="320"/>
      <c r="GG26" s="320"/>
      <c r="GH26" s="320"/>
      <c r="GI26" s="320"/>
      <c r="GJ26" s="320"/>
      <c r="GK26" s="320"/>
      <c r="GL26" s="320"/>
      <c r="GM26" s="320"/>
      <c r="GN26" s="320"/>
      <c r="GO26" s="320"/>
      <c r="GP26" s="320"/>
      <c r="GQ26" s="320"/>
      <c r="GR26" s="320"/>
      <c r="GS26" s="320"/>
      <c r="GT26" s="320"/>
      <c r="GU26" s="320"/>
      <c r="GV26" s="320"/>
      <c r="GW26" s="320"/>
      <c r="GX26" s="320"/>
      <c r="GY26" s="320"/>
      <c r="GZ26" s="320"/>
      <c r="HA26" s="320"/>
      <c r="HB26" s="320"/>
      <c r="HC26" s="320"/>
      <c r="HD26" s="320"/>
      <c r="HE26" s="320"/>
      <c r="HF26" s="320"/>
      <c r="HG26" s="320"/>
      <c r="HH26" s="320"/>
      <c r="HI26" s="320"/>
      <c r="HJ26" s="320"/>
      <c r="HK26" s="320"/>
      <c r="HL26" s="320"/>
      <c r="HM26" s="320"/>
      <c r="HN26" s="320"/>
      <c r="HO26" s="320"/>
      <c r="HP26" s="320"/>
      <c r="HQ26" s="320"/>
      <c r="HR26" s="320"/>
      <c r="HS26" s="320"/>
      <c r="HT26" s="320"/>
      <c r="HU26" s="320"/>
      <c r="HV26" s="320"/>
      <c r="HW26" s="320"/>
      <c r="HX26" s="320"/>
      <c r="HY26" s="320"/>
    </row>
    <row r="27" s="321" customFormat="true" ht="18" hidden="false" customHeight="true" outlineLevel="0" collapsed="false">
      <c r="A27" s="293" t="n">
        <v>7</v>
      </c>
      <c r="B27" s="316" t="s">
        <v>142</v>
      </c>
      <c r="C27" s="317" t="n">
        <v>17272</v>
      </c>
      <c r="D27" s="318" t="n">
        <v>912.137770958777</v>
      </c>
      <c r="E27" s="317" t="n">
        <v>127003</v>
      </c>
      <c r="F27" s="318" t="n">
        <v>1078.42425115942</v>
      </c>
      <c r="G27" s="317" t="n">
        <v>44550</v>
      </c>
      <c r="H27" s="318" t="n">
        <v>654.779753535354</v>
      </c>
      <c r="I27" s="319"/>
      <c r="J27" s="320"/>
      <c r="K27" s="320"/>
      <c r="L27" s="320"/>
      <c r="M27" s="320"/>
      <c r="N27" s="320"/>
      <c r="O27" s="320"/>
      <c r="P27" s="320"/>
      <c r="Q27" s="320"/>
      <c r="R27" s="320"/>
      <c r="S27" s="320"/>
      <c r="T27" s="320"/>
      <c r="U27" s="320"/>
      <c r="V27" s="320"/>
      <c r="W27" s="320"/>
      <c r="X27" s="320"/>
      <c r="Y27" s="320"/>
      <c r="Z27" s="320"/>
      <c r="AA27" s="320"/>
      <c r="AB27" s="320"/>
      <c r="AC27" s="320"/>
      <c r="AD27" s="320"/>
      <c r="AE27" s="320"/>
      <c r="AF27" s="320"/>
      <c r="AG27" s="320"/>
      <c r="AH27" s="320"/>
      <c r="AI27" s="320"/>
      <c r="AJ27" s="320"/>
      <c r="AK27" s="320"/>
      <c r="AL27" s="320"/>
      <c r="AM27" s="320"/>
      <c r="AN27" s="320"/>
      <c r="AO27" s="320"/>
      <c r="AP27" s="320"/>
      <c r="AQ27" s="320"/>
      <c r="AR27" s="320"/>
      <c r="AS27" s="320"/>
      <c r="AT27" s="320"/>
      <c r="AU27" s="320"/>
      <c r="AV27" s="320"/>
      <c r="AW27" s="320"/>
      <c r="AX27" s="320"/>
      <c r="AY27" s="320"/>
      <c r="AZ27" s="320"/>
      <c r="BA27" s="320"/>
      <c r="BB27" s="320"/>
      <c r="BC27" s="320"/>
      <c r="BD27" s="320"/>
      <c r="BE27" s="320"/>
      <c r="BF27" s="320"/>
      <c r="BG27" s="320"/>
      <c r="BH27" s="320"/>
      <c r="BI27" s="320"/>
      <c r="BJ27" s="320"/>
      <c r="BK27" s="320"/>
      <c r="BL27" s="320"/>
      <c r="BM27" s="320"/>
      <c r="BN27" s="320"/>
      <c r="BO27" s="320"/>
      <c r="BP27" s="320"/>
      <c r="BQ27" s="320"/>
      <c r="BR27" s="320"/>
      <c r="BS27" s="320"/>
      <c r="BT27" s="320"/>
      <c r="BU27" s="320"/>
      <c r="BV27" s="320"/>
      <c r="BW27" s="320"/>
      <c r="BX27" s="320"/>
      <c r="BY27" s="320"/>
      <c r="BZ27" s="320"/>
      <c r="CA27" s="320"/>
      <c r="CB27" s="320"/>
      <c r="CC27" s="320"/>
      <c r="CD27" s="320"/>
      <c r="CE27" s="320"/>
      <c r="CF27" s="320"/>
      <c r="CG27" s="320"/>
      <c r="CH27" s="320"/>
      <c r="CI27" s="320"/>
      <c r="CJ27" s="320"/>
      <c r="CK27" s="320"/>
      <c r="CL27" s="320"/>
      <c r="CM27" s="320"/>
      <c r="CN27" s="320"/>
      <c r="CO27" s="320"/>
      <c r="CP27" s="320"/>
      <c r="CQ27" s="320"/>
      <c r="CR27" s="320"/>
      <c r="CS27" s="320"/>
      <c r="CT27" s="320"/>
      <c r="CU27" s="320"/>
      <c r="CV27" s="320"/>
      <c r="CW27" s="320"/>
      <c r="CX27" s="320"/>
      <c r="CY27" s="320"/>
      <c r="CZ27" s="320"/>
      <c r="DA27" s="320"/>
      <c r="DB27" s="320"/>
      <c r="DC27" s="320"/>
      <c r="DD27" s="320"/>
      <c r="DE27" s="320"/>
      <c r="DF27" s="320"/>
      <c r="DG27" s="320"/>
      <c r="DH27" s="320"/>
      <c r="DI27" s="320"/>
      <c r="DJ27" s="320"/>
      <c r="DK27" s="320"/>
      <c r="DL27" s="320"/>
      <c r="DM27" s="320"/>
      <c r="DN27" s="320"/>
      <c r="DO27" s="320"/>
      <c r="DP27" s="320"/>
      <c r="DQ27" s="320"/>
      <c r="DR27" s="320"/>
      <c r="DS27" s="320"/>
      <c r="DT27" s="320"/>
      <c r="DU27" s="320"/>
      <c r="DV27" s="320"/>
      <c r="DW27" s="320"/>
      <c r="DX27" s="320"/>
      <c r="DY27" s="320"/>
      <c r="DZ27" s="320"/>
      <c r="EA27" s="320"/>
      <c r="EB27" s="320"/>
      <c r="EC27" s="320"/>
      <c r="ED27" s="320"/>
      <c r="EE27" s="320"/>
      <c r="EF27" s="320"/>
      <c r="EG27" s="320"/>
      <c r="EH27" s="320"/>
      <c r="EI27" s="320"/>
      <c r="EJ27" s="320"/>
      <c r="EK27" s="320"/>
      <c r="EL27" s="320"/>
      <c r="EM27" s="320"/>
      <c r="EN27" s="320"/>
      <c r="EO27" s="320"/>
      <c r="EP27" s="320"/>
      <c r="EQ27" s="320"/>
      <c r="ER27" s="320"/>
      <c r="ES27" s="320"/>
      <c r="ET27" s="320"/>
      <c r="EU27" s="320"/>
      <c r="EV27" s="320"/>
      <c r="EW27" s="320"/>
      <c r="EX27" s="320"/>
      <c r="EY27" s="320"/>
      <c r="EZ27" s="320"/>
      <c r="FA27" s="320"/>
      <c r="FB27" s="320"/>
      <c r="FC27" s="320"/>
      <c r="FD27" s="320"/>
      <c r="FE27" s="320"/>
      <c r="FF27" s="320"/>
      <c r="FG27" s="320"/>
      <c r="FH27" s="320"/>
      <c r="FI27" s="320"/>
      <c r="FJ27" s="320"/>
      <c r="FK27" s="320"/>
      <c r="FL27" s="320"/>
      <c r="FM27" s="320"/>
      <c r="FN27" s="320"/>
      <c r="FO27" s="320"/>
      <c r="FP27" s="320"/>
      <c r="FQ27" s="320"/>
      <c r="FR27" s="320"/>
      <c r="FS27" s="320"/>
      <c r="FT27" s="320"/>
      <c r="FU27" s="320"/>
      <c r="FV27" s="320"/>
      <c r="FW27" s="320"/>
      <c r="FX27" s="320"/>
      <c r="FY27" s="320"/>
      <c r="FZ27" s="320"/>
      <c r="GA27" s="320"/>
      <c r="GB27" s="320"/>
      <c r="GC27" s="320"/>
      <c r="GD27" s="320"/>
      <c r="GE27" s="320"/>
      <c r="GF27" s="320"/>
      <c r="GG27" s="320"/>
      <c r="GH27" s="320"/>
      <c r="GI27" s="320"/>
      <c r="GJ27" s="320"/>
      <c r="GK27" s="320"/>
      <c r="GL27" s="320"/>
      <c r="GM27" s="320"/>
      <c r="GN27" s="320"/>
      <c r="GO27" s="320"/>
      <c r="GP27" s="320"/>
      <c r="GQ27" s="320"/>
      <c r="GR27" s="320"/>
      <c r="GS27" s="320"/>
      <c r="GT27" s="320"/>
      <c r="GU27" s="320"/>
      <c r="GV27" s="320"/>
      <c r="GW27" s="320"/>
      <c r="GX27" s="320"/>
      <c r="GY27" s="320"/>
      <c r="GZ27" s="320"/>
      <c r="HA27" s="320"/>
      <c r="HB27" s="320"/>
      <c r="HC27" s="320"/>
      <c r="HD27" s="320"/>
      <c r="HE27" s="320"/>
      <c r="HF27" s="320"/>
      <c r="HG27" s="320"/>
      <c r="HH27" s="320"/>
      <c r="HI27" s="320"/>
      <c r="HJ27" s="320"/>
      <c r="HK27" s="320"/>
      <c r="HL27" s="320"/>
      <c r="HM27" s="320"/>
      <c r="HN27" s="320"/>
      <c r="HO27" s="320"/>
      <c r="HP27" s="320"/>
      <c r="HQ27" s="320"/>
      <c r="HR27" s="320"/>
      <c r="HS27" s="320"/>
      <c r="HT27" s="320"/>
      <c r="HU27" s="320"/>
      <c r="HV27" s="320"/>
      <c r="HW27" s="320"/>
      <c r="HX27" s="320"/>
      <c r="HY27" s="320"/>
    </row>
    <row r="28" s="321" customFormat="true" ht="18" hidden="true" customHeight="true" outlineLevel="0" collapsed="false">
      <c r="A28" s="293"/>
      <c r="B28" s="316"/>
      <c r="C28" s="317"/>
      <c r="D28" s="318"/>
      <c r="E28" s="317"/>
      <c r="F28" s="318"/>
      <c r="G28" s="317"/>
      <c r="H28" s="318"/>
      <c r="I28" s="319"/>
      <c r="J28" s="320"/>
      <c r="K28" s="320"/>
      <c r="L28" s="320"/>
      <c r="M28" s="320"/>
      <c r="N28" s="320"/>
      <c r="O28" s="320"/>
      <c r="P28" s="320"/>
      <c r="Q28" s="320"/>
      <c r="R28" s="320"/>
      <c r="S28" s="320"/>
      <c r="T28" s="320"/>
      <c r="U28" s="320"/>
      <c r="V28" s="320"/>
      <c r="W28" s="320"/>
      <c r="X28" s="320"/>
      <c r="Y28" s="320"/>
      <c r="Z28" s="320"/>
      <c r="AA28" s="320"/>
      <c r="AB28" s="320"/>
      <c r="AC28" s="320"/>
      <c r="AD28" s="320"/>
      <c r="AE28" s="320"/>
      <c r="AF28" s="320"/>
      <c r="AG28" s="320"/>
      <c r="AH28" s="320"/>
      <c r="AI28" s="320"/>
      <c r="AJ28" s="320"/>
      <c r="AK28" s="320"/>
      <c r="AL28" s="320"/>
      <c r="AM28" s="320"/>
      <c r="AN28" s="320"/>
      <c r="AO28" s="320"/>
      <c r="AP28" s="320"/>
      <c r="AQ28" s="320"/>
      <c r="AR28" s="320"/>
      <c r="AS28" s="320"/>
      <c r="AT28" s="320"/>
      <c r="AU28" s="320"/>
      <c r="AV28" s="320"/>
      <c r="AW28" s="320"/>
      <c r="AX28" s="320"/>
      <c r="AY28" s="320"/>
      <c r="AZ28" s="320"/>
      <c r="BA28" s="320"/>
      <c r="BB28" s="320"/>
      <c r="BC28" s="320"/>
      <c r="BD28" s="320"/>
      <c r="BE28" s="320"/>
      <c r="BF28" s="320"/>
      <c r="BG28" s="320"/>
      <c r="BH28" s="320"/>
      <c r="BI28" s="320"/>
      <c r="BJ28" s="320"/>
      <c r="BK28" s="320"/>
      <c r="BL28" s="320"/>
      <c r="BM28" s="320"/>
      <c r="BN28" s="320"/>
      <c r="BO28" s="320"/>
      <c r="BP28" s="320"/>
      <c r="BQ28" s="320"/>
      <c r="BR28" s="320"/>
      <c r="BS28" s="320"/>
      <c r="BT28" s="320"/>
      <c r="BU28" s="320"/>
      <c r="BV28" s="320"/>
      <c r="BW28" s="320"/>
      <c r="BX28" s="320"/>
      <c r="BY28" s="320"/>
      <c r="BZ28" s="320"/>
      <c r="CA28" s="320"/>
      <c r="CB28" s="320"/>
      <c r="CC28" s="320"/>
      <c r="CD28" s="320"/>
      <c r="CE28" s="320"/>
      <c r="CF28" s="320"/>
      <c r="CG28" s="320"/>
      <c r="CH28" s="320"/>
      <c r="CI28" s="320"/>
      <c r="CJ28" s="320"/>
      <c r="CK28" s="320"/>
      <c r="CL28" s="320"/>
      <c r="CM28" s="320"/>
      <c r="CN28" s="320"/>
      <c r="CO28" s="320"/>
      <c r="CP28" s="320"/>
      <c r="CQ28" s="320"/>
      <c r="CR28" s="320"/>
      <c r="CS28" s="320"/>
      <c r="CT28" s="320"/>
      <c r="CU28" s="320"/>
      <c r="CV28" s="320"/>
      <c r="CW28" s="320"/>
      <c r="CX28" s="320"/>
      <c r="CY28" s="320"/>
      <c r="CZ28" s="320"/>
      <c r="DA28" s="320"/>
      <c r="DB28" s="320"/>
      <c r="DC28" s="320"/>
      <c r="DD28" s="320"/>
      <c r="DE28" s="320"/>
      <c r="DF28" s="320"/>
      <c r="DG28" s="320"/>
      <c r="DH28" s="320"/>
      <c r="DI28" s="320"/>
      <c r="DJ28" s="320"/>
      <c r="DK28" s="320"/>
      <c r="DL28" s="320"/>
      <c r="DM28" s="320"/>
      <c r="DN28" s="320"/>
      <c r="DO28" s="320"/>
      <c r="DP28" s="320"/>
      <c r="DQ28" s="320"/>
      <c r="DR28" s="320"/>
      <c r="DS28" s="320"/>
      <c r="DT28" s="320"/>
      <c r="DU28" s="320"/>
      <c r="DV28" s="320"/>
      <c r="DW28" s="320"/>
      <c r="DX28" s="320"/>
      <c r="DY28" s="320"/>
      <c r="DZ28" s="320"/>
      <c r="EA28" s="320"/>
      <c r="EB28" s="320"/>
      <c r="EC28" s="320"/>
      <c r="ED28" s="320"/>
      <c r="EE28" s="320"/>
      <c r="EF28" s="320"/>
      <c r="EG28" s="320"/>
      <c r="EH28" s="320"/>
      <c r="EI28" s="320"/>
      <c r="EJ28" s="320"/>
      <c r="EK28" s="320"/>
      <c r="EL28" s="320"/>
      <c r="EM28" s="320"/>
      <c r="EN28" s="320"/>
      <c r="EO28" s="320"/>
      <c r="EP28" s="320"/>
      <c r="EQ28" s="320"/>
      <c r="ER28" s="320"/>
      <c r="ES28" s="320"/>
      <c r="ET28" s="320"/>
      <c r="EU28" s="320"/>
      <c r="EV28" s="320"/>
      <c r="EW28" s="320"/>
      <c r="EX28" s="320"/>
      <c r="EY28" s="320"/>
      <c r="EZ28" s="320"/>
      <c r="FA28" s="320"/>
      <c r="FB28" s="320"/>
      <c r="FC28" s="320"/>
      <c r="FD28" s="320"/>
      <c r="FE28" s="320"/>
      <c r="FF28" s="320"/>
      <c r="FG28" s="320"/>
      <c r="FH28" s="320"/>
      <c r="FI28" s="320"/>
      <c r="FJ28" s="320"/>
      <c r="FK28" s="320"/>
      <c r="FL28" s="320"/>
      <c r="FM28" s="320"/>
      <c r="FN28" s="320"/>
      <c r="FO28" s="320"/>
      <c r="FP28" s="320"/>
      <c r="FQ28" s="320"/>
      <c r="FR28" s="320"/>
      <c r="FS28" s="320"/>
      <c r="FT28" s="320"/>
      <c r="FU28" s="320"/>
      <c r="FV28" s="320"/>
      <c r="FW28" s="320"/>
      <c r="FX28" s="320"/>
      <c r="FY28" s="320"/>
      <c r="FZ28" s="320"/>
      <c r="GA28" s="320"/>
      <c r="GB28" s="320"/>
      <c r="GC28" s="320"/>
      <c r="GD28" s="320"/>
      <c r="GE28" s="320"/>
      <c r="GF28" s="320"/>
      <c r="GG28" s="320"/>
      <c r="GH28" s="320"/>
      <c r="GI28" s="320"/>
      <c r="GJ28" s="320"/>
      <c r="GK28" s="320"/>
      <c r="GL28" s="320"/>
      <c r="GM28" s="320"/>
      <c r="GN28" s="320"/>
      <c r="GO28" s="320"/>
      <c r="GP28" s="320"/>
      <c r="GQ28" s="320"/>
      <c r="GR28" s="320"/>
      <c r="GS28" s="320"/>
      <c r="GT28" s="320"/>
      <c r="GU28" s="320"/>
      <c r="GV28" s="320"/>
      <c r="GW28" s="320"/>
      <c r="GX28" s="320"/>
      <c r="GY28" s="320"/>
      <c r="GZ28" s="320"/>
      <c r="HA28" s="320"/>
      <c r="HB28" s="320"/>
      <c r="HC28" s="320"/>
      <c r="HD28" s="320"/>
      <c r="HE28" s="320"/>
      <c r="HF28" s="320"/>
      <c r="HG28" s="320"/>
      <c r="HH28" s="320"/>
      <c r="HI28" s="320"/>
      <c r="HJ28" s="320"/>
      <c r="HK28" s="320"/>
      <c r="HL28" s="320"/>
      <c r="HM28" s="320"/>
      <c r="HN28" s="320"/>
      <c r="HO28" s="320"/>
      <c r="HP28" s="320"/>
      <c r="HQ28" s="320"/>
      <c r="HR28" s="320"/>
      <c r="HS28" s="320"/>
      <c r="HT28" s="320"/>
      <c r="HU28" s="320"/>
      <c r="HV28" s="320"/>
      <c r="HW28" s="320"/>
      <c r="HX28" s="320"/>
      <c r="HY28" s="320"/>
    </row>
    <row r="29" s="321" customFormat="true" ht="18" hidden="false" customHeight="true" outlineLevel="0" collapsed="false">
      <c r="A29" s="293"/>
      <c r="B29" s="316" t="s">
        <v>143</v>
      </c>
      <c r="C29" s="317" t="n">
        <v>45471</v>
      </c>
      <c r="D29" s="318" t="n">
        <v>927.492401310726</v>
      </c>
      <c r="E29" s="317" t="n">
        <v>187526</v>
      </c>
      <c r="F29" s="318" t="n">
        <v>1087.1309826904</v>
      </c>
      <c r="G29" s="317" t="n">
        <v>81062</v>
      </c>
      <c r="H29" s="318" t="n">
        <v>691.310971725346</v>
      </c>
      <c r="I29" s="319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20"/>
      <c r="W29" s="320"/>
      <c r="X29" s="320"/>
      <c r="Y29" s="320"/>
      <c r="Z29" s="320"/>
      <c r="AA29" s="320"/>
      <c r="AB29" s="320"/>
      <c r="AC29" s="320"/>
      <c r="AD29" s="320"/>
      <c r="AE29" s="320"/>
      <c r="AF29" s="320"/>
      <c r="AG29" s="320"/>
      <c r="AH29" s="320"/>
      <c r="AI29" s="320"/>
      <c r="AJ29" s="320"/>
      <c r="AK29" s="320"/>
      <c r="AL29" s="320"/>
      <c r="AM29" s="320"/>
      <c r="AN29" s="320"/>
      <c r="AO29" s="320"/>
      <c r="AP29" s="320"/>
      <c r="AQ29" s="320"/>
      <c r="AR29" s="320"/>
      <c r="AS29" s="320"/>
      <c r="AT29" s="320"/>
      <c r="AU29" s="320"/>
      <c r="AV29" s="320"/>
      <c r="AW29" s="320"/>
      <c r="AX29" s="320"/>
      <c r="AY29" s="320"/>
      <c r="AZ29" s="320"/>
      <c r="BA29" s="320"/>
      <c r="BB29" s="320"/>
      <c r="BC29" s="320"/>
      <c r="BD29" s="320"/>
      <c r="BE29" s="320"/>
      <c r="BF29" s="320"/>
      <c r="BG29" s="320"/>
      <c r="BH29" s="320"/>
      <c r="BI29" s="320"/>
      <c r="BJ29" s="320"/>
      <c r="BK29" s="320"/>
      <c r="BL29" s="320"/>
      <c r="BM29" s="320"/>
      <c r="BN29" s="320"/>
      <c r="BO29" s="320"/>
      <c r="BP29" s="320"/>
      <c r="BQ29" s="320"/>
      <c r="BR29" s="320"/>
      <c r="BS29" s="320"/>
      <c r="BT29" s="320"/>
      <c r="BU29" s="320"/>
      <c r="BV29" s="320"/>
      <c r="BW29" s="320"/>
      <c r="BX29" s="320"/>
      <c r="BY29" s="320"/>
      <c r="BZ29" s="320"/>
      <c r="CA29" s="320"/>
      <c r="CB29" s="320"/>
      <c r="CC29" s="320"/>
      <c r="CD29" s="320"/>
      <c r="CE29" s="320"/>
      <c r="CF29" s="320"/>
      <c r="CG29" s="320"/>
      <c r="CH29" s="320"/>
      <c r="CI29" s="320"/>
      <c r="CJ29" s="320"/>
      <c r="CK29" s="320"/>
      <c r="CL29" s="320"/>
      <c r="CM29" s="320"/>
      <c r="CN29" s="320"/>
      <c r="CO29" s="320"/>
      <c r="CP29" s="320"/>
      <c r="CQ29" s="320"/>
      <c r="CR29" s="320"/>
      <c r="CS29" s="320"/>
      <c r="CT29" s="320"/>
      <c r="CU29" s="320"/>
      <c r="CV29" s="320"/>
      <c r="CW29" s="320"/>
      <c r="CX29" s="320"/>
      <c r="CY29" s="320"/>
      <c r="CZ29" s="320"/>
      <c r="DA29" s="320"/>
      <c r="DB29" s="320"/>
      <c r="DC29" s="320"/>
      <c r="DD29" s="320"/>
      <c r="DE29" s="320"/>
      <c r="DF29" s="320"/>
      <c r="DG29" s="320"/>
      <c r="DH29" s="320"/>
      <c r="DI29" s="320"/>
      <c r="DJ29" s="320"/>
      <c r="DK29" s="320"/>
      <c r="DL29" s="320"/>
      <c r="DM29" s="320"/>
      <c r="DN29" s="320"/>
      <c r="DO29" s="320"/>
      <c r="DP29" s="320"/>
      <c r="DQ29" s="320"/>
      <c r="DR29" s="320"/>
      <c r="DS29" s="320"/>
      <c r="DT29" s="320"/>
      <c r="DU29" s="320"/>
      <c r="DV29" s="320"/>
      <c r="DW29" s="320"/>
      <c r="DX29" s="320"/>
      <c r="DY29" s="320"/>
      <c r="DZ29" s="320"/>
      <c r="EA29" s="320"/>
      <c r="EB29" s="320"/>
      <c r="EC29" s="320"/>
      <c r="ED29" s="320"/>
      <c r="EE29" s="320"/>
      <c r="EF29" s="320"/>
      <c r="EG29" s="320"/>
      <c r="EH29" s="320"/>
      <c r="EI29" s="320"/>
      <c r="EJ29" s="320"/>
      <c r="EK29" s="320"/>
      <c r="EL29" s="320"/>
      <c r="EM29" s="320"/>
      <c r="EN29" s="320"/>
      <c r="EO29" s="320"/>
      <c r="EP29" s="320"/>
      <c r="EQ29" s="320"/>
      <c r="ER29" s="320"/>
      <c r="ES29" s="320"/>
      <c r="ET29" s="320"/>
      <c r="EU29" s="320"/>
      <c r="EV29" s="320"/>
      <c r="EW29" s="320"/>
      <c r="EX29" s="320"/>
      <c r="EY29" s="320"/>
      <c r="EZ29" s="320"/>
      <c r="FA29" s="320"/>
      <c r="FB29" s="320"/>
      <c r="FC29" s="320"/>
      <c r="FD29" s="320"/>
      <c r="FE29" s="320"/>
      <c r="FF29" s="320"/>
      <c r="FG29" s="320"/>
      <c r="FH29" s="320"/>
      <c r="FI29" s="320"/>
      <c r="FJ29" s="320"/>
      <c r="FK29" s="320"/>
      <c r="FL29" s="320"/>
      <c r="FM29" s="320"/>
      <c r="FN29" s="320"/>
      <c r="FO29" s="320"/>
      <c r="FP29" s="320"/>
      <c r="FQ29" s="320"/>
      <c r="FR29" s="320"/>
      <c r="FS29" s="320"/>
      <c r="FT29" s="320"/>
      <c r="FU29" s="320"/>
      <c r="FV29" s="320"/>
      <c r="FW29" s="320"/>
      <c r="FX29" s="320"/>
      <c r="FY29" s="320"/>
      <c r="FZ29" s="320"/>
      <c r="GA29" s="320"/>
      <c r="GB29" s="320"/>
      <c r="GC29" s="320"/>
      <c r="GD29" s="320"/>
      <c r="GE29" s="320"/>
      <c r="GF29" s="320"/>
      <c r="GG29" s="320"/>
      <c r="GH29" s="320"/>
      <c r="GI29" s="320"/>
      <c r="GJ29" s="320"/>
      <c r="GK29" s="320"/>
      <c r="GL29" s="320"/>
      <c r="GM29" s="320"/>
      <c r="GN29" s="320"/>
      <c r="GO29" s="320"/>
      <c r="GP29" s="320"/>
      <c r="GQ29" s="320"/>
      <c r="GR29" s="320"/>
      <c r="GS29" s="320"/>
      <c r="GT29" s="320"/>
      <c r="GU29" s="320"/>
      <c r="GV29" s="320"/>
      <c r="GW29" s="320"/>
      <c r="GX29" s="320"/>
      <c r="GY29" s="320"/>
      <c r="GZ29" s="320"/>
      <c r="HA29" s="320"/>
      <c r="HB29" s="320"/>
      <c r="HC29" s="320"/>
      <c r="HD29" s="320"/>
      <c r="HE29" s="320"/>
      <c r="HF29" s="320"/>
      <c r="HG29" s="320"/>
      <c r="HH29" s="320"/>
      <c r="HI29" s="320"/>
      <c r="HJ29" s="320"/>
      <c r="HK29" s="320"/>
      <c r="HL29" s="320"/>
      <c r="HM29" s="320"/>
      <c r="HN29" s="320"/>
      <c r="HO29" s="320"/>
      <c r="HP29" s="320"/>
      <c r="HQ29" s="320"/>
      <c r="HR29" s="320"/>
      <c r="HS29" s="320"/>
      <c r="HT29" s="320"/>
      <c r="HU29" s="320"/>
      <c r="HV29" s="320"/>
      <c r="HW29" s="320"/>
      <c r="HX29" s="320"/>
      <c r="HY29" s="320"/>
    </row>
    <row r="30" s="325" customFormat="true" ht="18" hidden="false" customHeight="true" outlineLevel="0" collapsed="false">
      <c r="A30" s="293" t="n">
        <v>35</v>
      </c>
      <c r="B30" s="322" t="s">
        <v>144</v>
      </c>
      <c r="C30" s="323" t="n">
        <v>25243</v>
      </c>
      <c r="D30" s="324" t="n">
        <v>963.880169948104</v>
      </c>
      <c r="E30" s="323" t="n">
        <v>97208</v>
      </c>
      <c r="F30" s="324" t="n">
        <v>1102.03921302773</v>
      </c>
      <c r="G30" s="323" t="n">
        <v>41694</v>
      </c>
      <c r="H30" s="324" t="n">
        <v>695.739998560944</v>
      </c>
    </row>
    <row r="31" s="325" customFormat="true" ht="18" hidden="false" customHeight="true" outlineLevel="0" collapsed="false">
      <c r="A31" s="293" t="n">
        <v>38</v>
      </c>
      <c r="B31" s="322" t="s">
        <v>145</v>
      </c>
      <c r="C31" s="323" t="n">
        <v>20228</v>
      </c>
      <c r="D31" s="324" t="n">
        <v>882.083243523828</v>
      </c>
      <c r="E31" s="323" t="n">
        <v>90318</v>
      </c>
      <c r="F31" s="324" t="n">
        <v>1071.08546291991</v>
      </c>
      <c r="G31" s="323" t="n">
        <v>39368</v>
      </c>
      <c r="H31" s="324" t="n">
        <v>686.620262395855</v>
      </c>
    </row>
    <row r="32" s="325" customFormat="true" ht="18" hidden="true" customHeight="true" outlineLevel="0" collapsed="false">
      <c r="A32" s="293"/>
      <c r="B32" s="322"/>
      <c r="C32" s="323"/>
      <c r="D32" s="324"/>
      <c r="E32" s="323"/>
      <c r="F32" s="324"/>
      <c r="G32" s="323"/>
      <c r="H32" s="324"/>
    </row>
    <row r="33" s="321" customFormat="true" ht="18" hidden="false" customHeight="true" outlineLevel="0" collapsed="false">
      <c r="A33" s="293" t="n">
        <v>39</v>
      </c>
      <c r="B33" s="316" t="s">
        <v>146</v>
      </c>
      <c r="C33" s="317" t="n">
        <v>13059</v>
      </c>
      <c r="D33" s="318" t="n">
        <v>1031.84550424994</v>
      </c>
      <c r="E33" s="317" t="n">
        <v>87462</v>
      </c>
      <c r="F33" s="318" t="n">
        <v>1243.59954117217</v>
      </c>
      <c r="G33" s="317" t="n">
        <v>35326</v>
      </c>
      <c r="H33" s="318" t="n">
        <v>762.379068957708</v>
      </c>
      <c r="I33" s="319"/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320"/>
      <c r="U33" s="320"/>
      <c r="V33" s="320"/>
      <c r="W33" s="320"/>
      <c r="X33" s="320"/>
      <c r="Y33" s="320"/>
      <c r="Z33" s="320"/>
      <c r="AA33" s="320"/>
      <c r="AB33" s="320"/>
      <c r="AC33" s="320"/>
      <c r="AD33" s="320"/>
      <c r="AE33" s="320"/>
      <c r="AF33" s="320"/>
      <c r="AG33" s="320"/>
      <c r="AH33" s="320"/>
      <c r="AI33" s="320"/>
      <c r="AJ33" s="320"/>
      <c r="AK33" s="320"/>
      <c r="AL33" s="320"/>
      <c r="AM33" s="320"/>
      <c r="AN33" s="320"/>
      <c r="AO33" s="320"/>
      <c r="AP33" s="320"/>
      <c r="AQ33" s="320"/>
      <c r="AR33" s="320"/>
      <c r="AS33" s="320"/>
      <c r="AT33" s="320"/>
      <c r="AU33" s="320"/>
      <c r="AV33" s="320"/>
      <c r="AW33" s="320"/>
      <c r="AX33" s="320"/>
      <c r="AY33" s="320"/>
      <c r="AZ33" s="320"/>
      <c r="BA33" s="320"/>
      <c r="BB33" s="320"/>
      <c r="BC33" s="320"/>
      <c r="BD33" s="320"/>
      <c r="BE33" s="320"/>
      <c r="BF33" s="320"/>
      <c r="BG33" s="320"/>
      <c r="BH33" s="320"/>
      <c r="BI33" s="320"/>
      <c r="BJ33" s="320"/>
      <c r="BK33" s="320"/>
      <c r="BL33" s="320"/>
      <c r="BM33" s="320"/>
      <c r="BN33" s="320"/>
      <c r="BO33" s="320"/>
      <c r="BP33" s="320"/>
      <c r="BQ33" s="320"/>
      <c r="BR33" s="320"/>
      <c r="BS33" s="320"/>
      <c r="BT33" s="320"/>
      <c r="BU33" s="320"/>
      <c r="BV33" s="320"/>
      <c r="BW33" s="320"/>
      <c r="BX33" s="320"/>
      <c r="BY33" s="320"/>
      <c r="BZ33" s="320"/>
      <c r="CA33" s="320"/>
      <c r="CB33" s="320"/>
      <c r="CC33" s="320"/>
      <c r="CD33" s="320"/>
      <c r="CE33" s="320"/>
      <c r="CF33" s="320"/>
      <c r="CG33" s="320"/>
      <c r="CH33" s="320"/>
      <c r="CI33" s="320"/>
      <c r="CJ33" s="320"/>
      <c r="CK33" s="320"/>
      <c r="CL33" s="320"/>
      <c r="CM33" s="320"/>
      <c r="CN33" s="320"/>
      <c r="CO33" s="320"/>
      <c r="CP33" s="320"/>
      <c r="CQ33" s="320"/>
      <c r="CR33" s="320"/>
      <c r="CS33" s="320"/>
      <c r="CT33" s="320"/>
      <c r="CU33" s="320"/>
      <c r="CV33" s="320"/>
      <c r="CW33" s="320"/>
      <c r="CX33" s="320"/>
      <c r="CY33" s="320"/>
      <c r="CZ33" s="320"/>
      <c r="DA33" s="320"/>
      <c r="DB33" s="320"/>
      <c r="DC33" s="320"/>
      <c r="DD33" s="320"/>
      <c r="DE33" s="320"/>
      <c r="DF33" s="320"/>
      <c r="DG33" s="320"/>
      <c r="DH33" s="320"/>
      <c r="DI33" s="320"/>
      <c r="DJ33" s="320"/>
      <c r="DK33" s="320"/>
      <c r="DL33" s="320"/>
      <c r="DM33" s="320"/>
      <c r="DN33" s="320"/>
      <c r="DO33" s="320"/>
      <c r="DP33" s="320"/>
      <c r="DQ33" s="320"/>
      <c r="DR33" s="320"/>
      <c r="DS33" s="320"/>
      <c r="DT33" s="320"/>
      <c r="DU33" s="320"/>
      <c r="DV33" s="320"/>
      <c r="DW33" s="320"/>
      <c r="DX33" s="320"/>
      <c r="DY33" s="320"/>
      <c r="DZ33" s="320"/>
      <c r="EA33" s="320"/>
      <c r="EB33" s="320"/>
      <c r="EC33" s="320"/>
      <c r="ED33" s="320"/>
      <c r="EE33" s="320"/>
      <c r="EF33" s="320"/>
      <c r="EG33" s="320"/>
      <c r="EH33" s="320"/>
      <c r="EI33" s="320"/>
      <c r="EJ33" s="320"/>
      <c r="EK33" s="320"/>
      <c r="EL33" s="320"/>
      <c r="EM33" s="320"/>
      <c r="EN33" s="320"/>
      <c r="EO33" s="320"/>
      <c r="EP33" s="320"/>
      <c r="EQ33" s="320"/>
      <c r="ER33" s="320"/>
      <c r="ES33" s="320"/>
      <c r="ET33" s="320"/>
      <c r="EU33" s="320"/>
      <c r="EV33" s="320"/>
      <c r="EW33" s="320"/>
      <c r="EX33" s="320"/>
      <c r="EY33" s="320"/>
      <c r="EZ33" s="320"/>
      <c r="FA33" s="320"/>
      <c r="FB33" s="320"/>
      <c r="FC33" s="320"/>
      <c r="FD33" s="320"/>
      <c r="FE33" s="320"/>
      <c r="FF33" s="320"/>
      <c r="FG33" s="320"/>
      <c r="FH33" s="320"/>
      <c r="FI33" s="320"/>
      <c r="FJ33" s="320"/>
      <c r="FK33" s="320"/>
      <c r="FL33" s="320"/>
      <c r="FM33" s="320"/>
      <c r="FN33" s="320"/>
      <c r="FO33" s="320"/>
      <c r="FP33" s="320"/>
      <c r="FQ33" s="320"/>
      <c r="FR33" s="320"/>
      <c r="FS33" s="320"/>
      <c r="FT33" s="320"/>
      <c r="FU33" s="320"/>
      <c r="FV33" s="320"/>
      <c r="FW33" s="320"/>
      <c r="FX33" s="320"/>
      <c r="FY33" s="320"/>
      <c r="FZ33" s="320"/>
      <c r="GA33" s="320"/>
      <c r="GB33" s="320"/>
      <c r="GC33" s="320"/>
      <c r="GD33" s="320"/>
      <c r="GE33" s="320"/>
      <c r="GF33" s="320"/>
      <c r="GG33" s="320"/>
      <c r="GH33" s="320"/>
      <c r="GI33" s="320"/>
      <c r="GJ33" s="320"/>
      <c r="GK33" s="320"/>
      <c r="GL33" s="320"/>
      <c r="GM33" s="320"/>
      <c r="GN33" s="320"/>
      <c r="GO33" s="320"/>
      <c r="GP33" s="320"/>
      <c r="GQ33" s="320"/>
      <c r="GR33" s="320"/>
      <c r="GS33" s="320"/>
      <c r="GT33" s="320"/>
      <c r="GU33" s="320"/>
      <c r="GV33" s="320"/>
      <c r="GW33" s="320"/>
      <c r="GX33" s="320"/>
      <c r="GY33" s="320"/>
      <c r="GZ33" s="320"/>
      <c r="HA33" s="320"/>
      <c r="HB33" s="320"/>
      <c r="HC33" s="320"/>
      <c r="HD33" s="320"/>
      <c r="HE33" s="320"/>
      <c r="HF33" s="320"/>
      <c r="HG33" s="320"/>
      <c r="HH33" s="320"/>
      <c r="HI33" s="320"/>
      <c r="HJ33" s="320"/>
      <c r="HK33" s="320"/>
      <c r="HL33" s="320"/>
      <c r="HM33" s="320"/>
      <c r="HN33" s="320"/>
      <c r="HO33" s="320"/>
      <c r="HP33" s="320"/>
      <c r="HQ33" s="320"/>
      <c r="HR33" s="320"/>
      <c r="HS33" s="320"/>
      <c r="HT33" s="320"/>
      <c r="HU33" s="320"/>
      <c r="HV33" s="320"/>
      <c r="HW33" s="320"/>
      <c r="HX33" s="320"/>
      <c r="HY33" s="320"/>
    </row>
    <row r="34" s="321" customFormat="true" ht="18" hidden="true" customHeight="true" outlineLevel="0" collapsed="false">
      <c r="A34" s="293"/>
      <c r="B34" s="316"/>
      <c r="C34" s="317"/>
      <c r="D34" s="318"/>
      <c r="E34" s="317"/>
      <c r="F34" s="318"/>
      <c r="G34" s="317"/>
      <c r="H34" s="318"/>
      <c r="I34" s="319"/>
      <c r="J34" s="320"/>
      <c r="K34" s="320"/>
      <c r="L34" s="320"/>
      <c r="M34" s="320"/>
      <c r="N34" s="320"/>
      <c r="O34" s="320"/>
      <c r="P34" s="320"/>
      <c r="Q34" s="320"/>
      <c r="R34" s="320"/>
      <c r="S34" s="320"/>
      <c r="T34" s="320"/>
      <c r="U34" s="320"/>
      <c r="V34" s="320"/>
      <c r="W34" s="320"/>
      <c r="X34" s="320"/>
      <c r="Y34" s="320"/>
      <c r="Z34" s="320"/>
      <c r="AA34" s="320"/>
      <c r="AB34" s="320"/>
      <c r="AC34" s="320"/>
      <c r="AD34" s="320"/>
      <c r="AE34" s="320"/>
      <c r="AF34" s="320"/>
      <c r="AG34" s="320"/>
      <c r="AH34" s="320"/>
      <c r="AI34" s="320"/>
      <c r="AJ34" s="320"/>
      <c r="AK34" s="320"/>
      <c r="AL34" s="320"/>
      <c r="AM34" s="320"/>
      <c r="AN34" s="320"/>
      <c r="AO34" s="320"/>
      <c r="AP34" s="320"/>
      <c r="AQ34" s="320"/>
      <c r="AR34" s="320"/>
      <c r="AS34" s="320"/>
      <c r="AT34" s="320"/>
      <c r="AU34" s="320"/>
      <c r="AV34" s="320"/>
      <c r="AW34" s="320"/>
      <c r="AX34" s="320"/>
      <c r="AY34" s="320"/>
      <c r="AZ34" s="320"/>
      <c r="BA34" s="320"/>
      <c r="BB34" s="320"/>
      <c r="BC34" s="320"/>
      <c r="BD34" s="320"/>
      <c r="BE34" s="320"/>
      <c r="BF34" s="320"/>
      <c r="BG34" s="320"/>
      <c r="BH34" s="320"/>
      <c r="BI34" s="320"/>
      <c r="BJ34" s="320"/>
      <c r="BK34" s="320"/>
      <c r="BL34" s="320"/>
      <c r="BM34" s="320"/>
      <c r="BN34" s="320"/>
      <c r="BO34" s="320"/>
      <c r="BP34" s="320"/>
      <c r="BQ34" s="320"/>
      <c r="BR34" s="320"/>
      <c r="BS34" s="320"/>
      <c r="BT34" s="320"/>
      <c r="BU34" s="320"/>
      <c r="BV34" s="320"/>
      <c r="BW34" s="320"/>
      <c r="BX34" s="320"/>
      <c r="BY34" s="320"/>
      <c r="BZ34" s="320"/>
      <c r="CA34" s="320"/>
      <c r="CB34" s="320"/>
      <c r="CC34" s="320"/>
      <c r="CD34" s="320"/>
      <c r="CE34" s="320"/>
      <c r="CF34" s="320"/>
      <c r="CG34" s="320"/>
      <c r="CH34" s="320"/>
      <c r="CI34" s="320"/>
      <c r="CJ34" s="320"/>
      <c r="CK34" s="320"/>
      <c r="CL34" s="320"/>
      <c r="CM34" s="320"/>
      <c r="CN34" s="320"/>
      <c r="CO34" s="320"/>
      <c r="CP34" s="320"/>
      <c r="CQ34" s="320"/>
      <c r="CR34" s="320"/>
      <c r="CS34" s="320"/>
      <c r="CT34" s="320"/>
      <c r="CU34" s="320"/>
      <c r="CV34" s="320"/>
      <c r="CW34" s="320"/>
      <c r="CX34" s="320"/>
      <c r="CY34" s="320"/>
      <c r="CZ34" s="320"/>
      <c r="DA34" s="320"/>
      <c r="DB34" s="320"/>
      <c r="DC34" s="320"/>
      <c r="DD34" s="320"/>
      <c r="DE34" s="320"/>
      <c r="DF34" s="320"/>
      <c r="DG34" s="320"/>
      <c r="DH34" s="320"/>
      <c r="DI34" s="320"/>
      <c r="DJ34" s="320"/>
      <c r="DK34" s="320"/>
      <c r="DL34" s="320"/>
      <c r="DM34" s="320"/>
      <c r="DN34" s="320"/>
      <c r="DO34" s="320"/>
      <c r="DP34" s="320"/>
      <c r="DQ34" s="320"/>
      <c r="DR34" s="320"/>
      <c r="DS34" s="320"/>
      <c r="DT34" s="320"/>
      <c r="DU34" s="320"/>
      <c r="DV34" s="320"/>
      <c r="DW34" s="320"/>
      <c r="DX34" s="320"/>
      <c r="DY34" s="320"/>
      <c r="DZ34" s="320"/>
      <c r="EA34" s="320"/>
      <c r="EB34" s="320"/>
      <c r="EC34" s="320"/>
      <c r="ED34" s="320"/>
      <c r="EE34" s="320"/>
      <c r="EF34" s="320"/>
      <c r="EG34" s="320"/>
      <c r="EH34" s="320"/>
      <c r="EI34" s="320"/>
      <c r="EJ34" s="320"/>
      <c r="EK34" s="320"/>
      <c r="EL34" s="320"/>
      <c r="EM34" s="320"/>
      <c r="EN34" s="320"/>
      <c r="EO34" s="320"/>
      <c r="EP34" s="320"/>
      <c r="EQ34" s="320"/>
      <c r="ER34" s="320"/>
      <c r="ES34" s="320"/>
      <c r="ET34" s="320"/>
      <c r="EU34" s="320"/>
      <c r="EV34" s="320"/>
      <c r="EW34" s="320"/>
      <c r="EX34" s="320"/>
      <c r="EY34" s="320"/>
      <c r="EZ34" s="320"/>
      <c r="FA34" s="320"/>
      <c r="FB34" s="320"/>
      <c r="FC34" s="320"/>
      <c r="FD34" s="320"/>
      <c r="FE34" s="320"/>
      <c r="FF34" s="320"/>
      <c r="FG34" s="320"/>
      <c r="FH34" s="320"/>
      <c r="FI34" s="320"/>
      <c r="FJ34" s="320"/>
      <c r="FK34" s="320"/>
      <c r="FL34" s="320"/>
      <c r="FM34" s="320"/>
      <c r="FN34" s="320"/>
      <c r="FO34" s="320"/>
      <c r="FP34" s="320"/>
      <c r="FQ34" s="320"/>
      <c r="FR34" s="320"/>
      <c r="FS34" s="320"/>
      <c r="FT34" s="320"/>
      <c r="FU34" s="320"/>
      <c r="FV34" s="320"/>
      <c r="FW34" s="320"/>
      <c r="FX34" s="320"/>
      <c r="FY34" s="320"/>
      <c r="FZ34" s="320"/>
      <c r="GA34" s="320"/>
      <c r="GB34" s="320"/>
      <c r="GC34" s="320"/>
      <c r="GD34" s="320"/>
      <c r="GE34" s="320"/>
      <c r="GF34" s="320"/>
      <c r="GG34" s="320"/>
      <c r="GH34" s="320"/>
      <c r="GI34" s="320"/>
      <c r="GJ34" s="320"/>
      <c r="GK34" s="320"/>
      <c r="GL34" s="320"/>
      <c r="GM34" s="320"/>
      <c r="GN34" s="320"/>
      <c r="GO34" s="320"/>
      <c r="GP34" s="320"/>
      <c r="GQ34" s="320"/>
      <c r="GR34" s="320"/>
      <c r="GS34" s="320"/>
      <c r="GT34" s="320"/>
      <c r="GU34" s="320"/>
      <c r="GV34" s="320"/>
      <c r="GW34" s="320"/>
      <c r="GX34" s="320"/>
      <c r="GY34" s="320"/>
      <c r="GZ34" s="320"/>
      <c r="HA34" s="320"/>
      <c r="HB34" s="320"/>
      <c r="HC34" s="320"/>
      <c r="HD34" s="320"/>
      <c r="HE34" s="320"/>
      <c r="HF34" s="320"/>
      <c r="HG34" s="320"/>
      <c r="HH34" s="320"/>
      <c r="HI34" s="320"/>
      <c r="HJ34" s="320"/>
      <c r="HK34" s="320"/>
      <c r="HL34" s="320"/>
      <c r="HM34" s="320"/>
      <c r="HN34" s="320"/>
      <c r="HO34" s="320"/>
      <c r="HP34" s="320"/>
      <c r="HQ34" s="320"/>
      <c r="HR34" s="320"/>
      <c r="HS34" s="320"/>
      <c r="HT34" s="320"/>
      <c r="HU34" s="320"/>
      <c r="HV34" s="320"/>
      <c r="HW34" s="320"/>
      <c r="HX34" s="320"/>
      <c r="HY34" s="320"/>
    </row>
    <row r="35" s="321" customFormat="true" ht="18" hidden="false" customHeight="true" outlineLevel="0" collapsed="false">
      <c r="A35" s="293"/>
      <c r="B35" s="316" t="s">
        <v>147</v>
      </c>
      <c r="C35" s="317" t="n">
        <v>46496</v>
      </c>
      <c r="D35" s="318" t="n">
        <v>983.780378527185</v>
      </c>
      <c r="E35" s="317" t="n">
        <v>389414</v>
      </c>
      <c r="F35" s="318" t="n">
        <v>1154.64587998891</v>
      </c>
      <c r="G35" s="317" t="n">
        <v>152568</v>
      </c>
      <c r="H35" s="318" t="n">
        <v>721.150789484033</v>
      </c>
      <c r="I35" s="319"/>
      <c r="J35" s="320"/>
      <c r="K35" s="320"/>
      <c r="L35" s="320"/>
      <c r="M35" s="320"/>
      <c r="N35" s="320"/>
      <c r="O35" s="320"/>
      <c r="P35" s="320"/>
      <c r="Q35" s="320"/>
      <c r="R35" s="320"/>
      <c r="S35" s="320"/>
      <c r="T35" s="320"/>
      <c r="U35" s="320"/>
      <c r="V35" s="320"/>
      <c r="W35" s="320"/>
      <c r="X35" s="320"/>
      <c r="Y35" s="320"/>
      <c r="Z35" s="320"/>
      <c r="AA35" s="320"/>
      <c r="AB35" s="320"/>
      <c r="AC35" s="320"/>
      <c r="AD35" s="320"/>
      <c r="AE35" s="320"/>
      <c r="AF35" s="320"/>
      <c r="AG35" s="320"/>
      <c r="AH35" s="320"/>
      <c r="AI35" s="320"/>
      <c r="AJ35" s="320"/>
      <c r="AK35" s="320"/>
      <c r="AL35" s="320"/>
      <c r="AM35" s="320"/>
      <c r="AN35" s="320"/>
      <c r="AO35" s="320"/>
      <c r="AP35" s="320"/>
      <c r="AQ35" s="320"/>
      <c r="AR35" s="320"/>
      <c r="AS35" s="320"/>
      <c r="AT35" s="320"/>
      <c r="AU35" s="320"/>
      <c r="AV35" s="320"/>
      <c r="AW35" s="320"/>
      <c r="AX35" s="320"/>
      <c r="AY35" s="320"/>
      <c r="AZ35" s="320"/>
      <c r="BA35" s="320"/>
      <c r="BB35" s="320"/>
      <c r="BC35" s="320"/>
      <c r="BD35" s="320"/>
      <c r="BE35" s="320"/>
      <c r="BF35" s="320"/>
      <c r="BG35" s="320"/>
      <c r="BH35" s="320"/>
      <c r="BI35" s="320"/>
      <c r="BJ35" s="320"/>
      <c r="BK35" s="320"/>
      <c r="BL35" s="320"/>
      <c r="BM35" s="320"/>
      <c r="BN35" s="320"/>
      <c r="BO35" s="320"/>
      <c r="BP35" s="320"/>
      <c r="BQ35" s="320"/>
      <c r="BR35" s="320"/>
      <c r="BS35" s="320"/>
      <c r="BT35" s="320"/>
      <c r="BU35" s="320"/>
      <c r="BV35" s="320"/>
      <c r="BW35" s="320"/>
      <c r="BX35" s="320"/>
      <c r="BY35" s="320"/>
      <c r="BZ35" s="320"/>
      <c r="CA35" s="320"/>
      <c r="CB35" s="320"/>
      <c r="CC35" s="320"/>
      <c r="CD35" s="320"/>
      <c r="CE35" s="320"/>
      <c r="CF35" s="320"/>
      <c r="CG35" s="320"/>
      <c r="CH35" s="320"/>
      <c r="CI35" s="320"/>
      <c r="CJ35" s="320"/>
      <c r="CK35" s="320"/>
      <c r="CL35" s="320"/>
      <c r="CM35" s="320"/>
      <c r="CN35" s="320"/>
      <c r="CO35" s="320"/>
      <c r="CP35" s="320"/>
      <c r="CQ35" s="320"/>
      <c r="CR35" s="320"/>
      <c r="CS35" s="320"/>
      <c r="CT35" s="320"/>
      <c r="CU35" s="320"/>
      <c r="CV35" s="320"/>
      <c r="CW35" s="320"/>
      <c r="CX35" s="320"/>
      <c r="CY35" s="320"/>
      <c r="CZ35" s="320"/>
      <c r="DA35" s="320"/>
      <c r="DB35" s="320"/>
      <c r="DC35" s="320"/>
      <c r="DD35" s="320"/>
      <c r="DE35" s="320"/>
      <c r="DF35" s="320"/>
      <c r="DG35" s="320"/>
      <c r="DH35" s="320"/>
      <c r="DI35" s="320"/>
      <c r="DJ35" s="320"/>
      <c r="DK35" s="320"/>
      <c r="DL35" s="320"/>
      <c r="DM35" s="320"/>
      <c r="DN35" s="320"/>
      <c r="DO35" s="320"/>
      <c r="DP35" s="320"/>
      <c r="DQ35" s="320"/>
      <c r="DR35" s="320"/>
      <c r="DS35" s="320"/>
      <c r="DT35" s="320"/>
      <c r="DU35" s="320"/>
      <c r="DV35" s="320"/>
      <c r="DW35" s="320"/>
      <c r="DX35" s="320"/>
      <c r="DY35" s="320"/>
      <c r="DZ35" s="320"/>
      <c r="EA35" s="320"/>
      <c r="EB35" s="320"/>
      <c r="EC35" s="320"/>
      <c r="ED35" s="320"/>
      <c r="EE35" s="320"/>
      <c r="EF35" s="320"/>
      <c r="EG35" s="320"/>
      <c r="EH35" s="320"/>
      <c r="EI35" s="320"/>
      <c r="EJ35" s="320"/>
      <c r="EK35" s="320"/>
      <c r="EL35" s="320"/>
      <c r="EM35" s="320"/>
      <c r="EN35" s="320"/>
      <c r="EO35" s="320"/>
      <c r="EP35" s="320"/>
      <c r="EQ35" s="320"/>
      <c r="ER35" s="320"/>
      <c r="ES35" s="320"/>
      <c r="ET35" s="320"/>
      <c r="EU35" s="320"/>
      <c r="EV35" s="320"/>
      <c r="EW35" s="320"/>
      <c r="EX35" s="320"/>
      <c r="EY35" s="320"/>
      <c r="EZ35" s="320"/>
      <c r="FA35" s="320"/>
      <c r="FB35" s="320"/>
      <c r="FC35" s="320"/>
      <c r="FD35" s="320"/>
      <c r="FE35" s="320"/>
      <c r="FF35" s="320"/>
      <c r="FG35" s="320"/>
      <c r="FH35" s="320"/>
      <c r="FI35" s="320"/>
      <c r="FJ35" s="320"/>
      <c r="FK35" s="320"/>
      <c r="FL35" s="320"/>
      <c r="FM35" s="320"/>
      <c r="FN35" s="320"/>
      <c r="FO35" s="320"/>
      <c r="FP35" s="320"/>
      <c r="FQ35" s="320"/>
      <c r="FR35" s="320"/>
      <c r="FS35" s="320"/>
      <c r="FT35" s="320"/>
      <c r="FU35" s="320"/>
      <c r="FV35" s="320"/>
      <c r="FW35" s="320"/>
      <c r="FX35" s="320"/>
      <c r="FY35" s="320"/>
      <c r="FZ35" s="320"/>
      <c r="GA35" s="320"/>
      <c r="GB35" s="320"/>
      <c r="GC35" s="320"/>
      <c r="GD35" s="320"/>
      <c r="GE35" s="320"/>
      <c r="GF35" s="320"/>
      <c r="GG35" s="320"/>
      <c r="GH35" s="320"/>
      <c r="GI35" s="320"/>
      <c r="GJ35" s="320"/>
      <c r="GK35" s="320"/>
      <c r="GL35" s="320"/>
      <c r="GM35" s="320"/>
      <c r="GN35" s="320"/>
      <c r="GO35" s="320"/>
      <c r="GP35" s="320"/>
      <c r="GQ35" s="320"/>
      <c r="GR35" s="320"/>
      <c r="GS35" s="320"/>
      <c r="GT35" s="320"/>
      <c r="GU35" s="320"/>
      <c r="GV35" s="320"/>
      <c r="GW35" s="320"/>
      <c r="GX35" s="320"/>
      <c r="GY35" s="320"/>
      <c r="GZ35" s="320"/>
      <c r="HA35" s="320"/>
      <c r="HB35" s="320"/>
      <c r="HC35" s="320"/>
      <c r="HD35" s="320"/>
      <c r="HE35" s="320"/>
      <c r="HF35" s="320"/>
      <c r="HG35" s="320"/>
      <c r="HH35" s="320"/>
      <c r="HI35" s="320"/>
      <c r="HJ35" s="320"/>
      <c r="HK35" s="320"/>
      <c r="HL35" s="320"/>
      <c r="HM35" s="320"/>
      <c r="HN35" s="320"/>
      <c r="HO35" s="320"/>
      <c r="HP35" s="320"/>
      <c r="HQ35" s="320"/>
      <c r="HR35" s="320"/>
      <c r="HS35" s="320"/>
      <c r="HT35" s="320"/>
      <c r="HU35" s="320"/>
      <c r="HV35" s="320"/>
      <c r="HW35" s="320"/>
      <c r="HX35" s="320"/>
      <c r="HY35" s="320"/>
    </row>
    <row r="36" s="325" customFormat="true" ht="18" hidden="false" customHeight="true" outlineLevel="0" collapsed="false">
      <c r="A36" s="293" t="n">
        <v>5</v>
      </c>
      <c r="B36" s="322" t="s">
        <v>148</v>
      </c>
      <c r="C36" s="323" t="n">
        <v>2947</v>
      </c>
      <c r="D36" s="324" t="n">
        <v>854.609284017645</v>
      </c>
      <c r="E36" s="323" t="n">
        <v>24067</v>
      </c>
      <c r="F36" s="324" t="n">
        <v>1000.60441309677</v>
      </c>
      <c r="G36" s="323" t="n">
        <v>10039</v>
      </c>
      <c r="H36" s="324" t="n">
        <v>675.630248032673</v>
      </c>
    </row>
    <row r="37" s="325" customFormat="true" ht="18" hidden="false" customHeight="true" outlineLevel="0" collapsed="false">
      <c r="A37" s="293" t="n">
        <v>9</v>
      </c>
      <c r="B37" s="322" t="s">
        <v>149</v>
      </c>
      <c r="C37" s="323" t="n">
        <v>4782</v>
      </c>
      <c r="D37" s="324" t="n">
        <v>1095.85524257633</v>
      </c>
      <c r="E37" s="323" t="n">
        <v>61456</v>
      </c>
      <c r="F37" s="324" t="n">
        <v>1229.53507061963</v>
      </c>
      <c r="G37" s="323" t="n">
        <v>20976</v>
      </c>
      <c r="H37" s="324" t="n">
        <v>737.320352784134</v>
      </c>
    </row>
    <row r="38" s="325" customFormat="true" ht="18" hidden="false" customHeight="true" outlineLevel="0" collapsed="false">
      <c r="A38" s="293" t="n">
        <v>24</v>
      </c>
      <c r="B38" s="322" t="s">
        <v>150</v>
      </c>
      <c r="C38" s="323" t="n">
        <v>13908</v>
      </c>
      <c r="D38" s="324" t="n">
        <v>1037.93941975841</v>
      </c>
      <c r="E38" s="323" t="n">
        <v>86158</v>
      </c>
      <c r="F38" s="324" t="n">
        <v>1150.23402260962</v>
      </c>
      <c r="G38" s="323" t="n">
        <v>35491</v>
      </c>
      <c r="H38" s="324" t="n">
        <v>703.624636668451</v>
      </c>
    </row>
    <row r="39" s="325" customFormat="true" ht="18" hidden="false" customHeight="true" outlineLevel="0" collapsed="false">
      <c r="A39" s="293" t="n">
        <v>34</v>
      </c>
      <c r="B39" s="322" t="s">
        <v>151</v>
      </c>
      <c r="C39" s="323" t="n">
        <v>4048</v>
      </c>
      <c r="D39" s="324" t="n">
        <v>959.598426383399</v>
      </c>
      <c r="E39" s="323" t="n">
        <v>26160</v>
      </c>
      <c r="F39" s="324" t="n">
        <v>1191.90619533639</v>
      </c>
      <c r="G39" s="323" t="n">
        <v>10550</v>
      </c>
      <c r="H39" s="324" t="n">
        <v>747.790576303318</v>
      </c>
    </row>
    <row r="40" s="325" customFormat="true" ht="18" hidden="false" customHeight="true" outlineLevel="0" collapsed="false">
      <c r="A40" s="293" t="n">
        <v>37</v>
      </c>
      <c r="B40" s="322" t="s">
        <v>152</v>
      </c>
      <c r="C40" s="323" t="n">
        <v>5259</v>
      </c>
      <c r="D40" s="324" t="n">
        <v>926.317102110667</v>
      </c>
      <c r="E40" s="323" t="n">
        <v>51239</v>
      </c>
      <c r="F40" s="324" t="n">
        <v>1066.1976549113</v>
      </c>
      <c r="G40" s="323" t="n">
        <v>20391</v>
      </c>
      <c r="H40" s="324" t="n">
        <v>693.798156049238</v>
      </c>
    </row>
    <row r="41" s="325" customFormat="true" ht="18" hidden="false" customHeight="true" outlineLevel="0" collapsed="false">
      <c r="A41" s="293" t="n">
        <v>40</v>
      </c>
      <c r="B41" s="322" t="s">
        <v>153</v>
      </c>
      <c r="C41" s="323" t="n">
        <v>2275</v>
      </c>
      <c r="D41" s="324" t="n">
        <v>911.786435164835</v>
      </c>
      <c r="E41" s="323" t="n">
        <v>21206</v>
      </c>
      <c r="F41" s="324" t="n">
        <v>1097.62207724229</v>
      </c>
      <c r="G41" s="323" t="n">
        <v>8697</v>
      </c>
      <c r="H41" s="324" t="n">
        <v>698.854117511786</v>
      </c>
    </row>
    <row r="42" s="325" customFormat="true" ht="18" hidden="false" customHeight="true" outlineLevel="0" collapsed="false">
      <c r="A42" s="293" t="n">
        <v>42</v>
      </c>
      <c r="B42" s="322" t="s">
        <v>154</v>
      </c>
      <c r="C42" s="323" t="n">
        <v>1206</v>
      </c>
      <c r="D42" s="324" t="n">
        <v>951.668590381426</v>
      </c>
      <c r="E42" s="323" t="n">
        <v>14846</v>
      </c>
      <c r="F42" s="324" t="n">
        <v>1078.54159100094</v>
      </c>
      <c r="G42" s="323" t="n">
        <v>5350</v>
      </c>
      <c r="H42" s="324" t="n">
        <v>676.945794392524</v>
      </c>
    </row>
    <row r="43" s="325" customFormat="true" ht="18" hidden="false" customHeight="true" outlineLevel="0" collapsed="false">
      <c r="A43" s="293" t="n">
        <v>47</v>
      </c>
      <c r="B43" s="322" t="s">
        <v>155</v>
      </c>
      <c r="C43" s="323" t="n">
        <v>9600</v>
      </c>
      <c r="D43" s="324" t="n">
        <v>974.852658333333</v>
      </c>
      <c r="E43" s="323" t="n">
        <v>73672</v>
      </c>
      <c r="F43" s="324" t="n">
        <v>1308.63837156586</v>
      </c>
      <c r="G43" s="323" t="n">
        <v>27906</v>
      </c>
      <c r="H43" s="324" t="n">
        <v>804.957913710313</v>
      </c>
    </row>
    <row r="44" s="325" customFormat="true" ht="18" hidden="false" customHeight="true" outlineLevel="0" collapsed="false">
      <c r="A44" s="293" t="n">
        <v>49</v>
      </c>
      <c r="B44" s="322" t="s">
        <v>156</v>
      </c>
      <c r="C44" s="323" t="n">
        <v>2471</v>
      </c>
      <c r="D44" s="324" t="n">
        <v>894.661938486443</v>
      </c>
      <c r="E44" s="323" t="n">
        <v>30610</v>
      </c>
      <c r="F44" s="324" t="n">
        <v>959.822869323751</v>
      </c>
      <c r="G44" s="323" t="n">
        <v>13168</v>
      </c>
      <c r="H44" s="324" t="n">
        <v>653.427195473876</v>
      </c>
    </row>
    <row r="45" s="325" customFormat="true" ht="18" hidden="true" customHeight="true" outlineLevel="0" collapsed="false">
      <c r="A45" s="293"/>
      <c r="B45" s="322"/>
      <c r="C45" s="323"/>
      <c r="D45" s="324"/>
      <c r="E45" s="323"/>
      <c r="F45" s="324"/>
      <c r="G45" s="323"/>
      <c r="H45" s="324"/>
    </row>
    <row r="46" s="321" customFormat="true" ht="18" hidden="false" customHeight="true" outlineLevel="0" collapsed="false">
      <c r="A46" s="293"/>
      <c r="B46" s="316" t="s">
        <v>157</v>
      </c>
      <c r="C46" s="317" t="n">
        <v>43817</v>
      </c>
      <c r="D46" s="318" t="n">
        <v>905.985189310085</v>
      </c>
      <c r="E46" s="317" t="n">
        <v>217202</v>
      </c>
      <c r="F46" s="318" t="n">
        <v>1082.26491809468</v>
      </c>
      <c r="G46" s="317" t="n">
        <v>95509</v>
      </c>
      <c r="H46" s="318" t="n">
        <v>719.793334659561</v>
      </c>
      <c r="I46" s="319"/>
      <c r="J46" s="320"/>
      <c r="K46" s="320"/>
      <c r="L46" s="320"/>
      <c r="M46" s="320"/>
      <c r="N46" s="320"/>
      <c r="O46" s="320"/>
      <c r="P46" s="320"/>
      <c r="Q46" s="320"/>
      <c r="R46" s="320"/>
      <c r="S46" s="320"/>
      <c r="T46" s="320"/>
      <c r="U46" s="320"/>
      <c r="V46" s="320"/>
      <c r="W46" s="320"/>
      <c r="X46" s="320"/>
      <c r="Y46" s="320"/>
      <c r="Z46" s="320"/>
      <c r="AA46" s="320"/>
      <c r="AB46" s="320"/>
      <c r="AC46" s="320"/>
      <c r="AD46" s="320"/>
      <c r="AE46" s="320"/>
      <c r="AF46" s="320"/>
      <c r="AG46" s="320"/>
      <c r="AH46" s="320"/>
      <c r="AI46" s="320"/>
      <c r="AJ46" s="320"/>
      <c r="AK46" s="320"/>
      <c r="AL46" s="320"/>
      <c r="AM46" s="320"/>
      <c r="AN46" s="320"/>
      <c r="AO46" s="320"/>
      <c r="AP46" s="320"/>
      <c r="AQ46" s="320"/>
      <c r="AR46" s="320"/>
      <c r="AS46" s="320"/>
      <c r="AT46" s="320"/>
      <c r="AU46" s="320"/>
      <c r="AV46" s="320"/>
      <c r="AW46" s="320"/>
      <c r="AX46" s="320"/>
      <c r="AY46" s="320"/>
      <c r="AZ46" s="320"/>
      <c r="BA46" s="320"/>
      <c r="BB46" s="320"/>
      <c r="BC46" s="320"/>
      <c r="BD46" s="320"/>
      <c r="BE46" s="320"/>
      <c r="BF46" s="320"/>
      <c r="BG46" s="320"/>
      <c r="BH46" s="320"/>
      <c r="BI46" s="320"/>
      <c r="BJ46" s="320"/>
      <c r="BK46" s="320"/>
      <c r="BL46" s="320"/>
      <c r="BM46" s="320"/>
      <c r="BN46" s="320"/>
      <c r="BO46" s="320"/>
      <c r="BP46" s="320"/>
      <c r="BQ46" s="320"/>
      <c r="BR46" s="320"/>
      <c r="BS46" s="320"/>
      <c r="BT46" s="320"/>
      <c r="BU46" s="320"/>
      <c r="BV46" s="320"/>
      <c r="BW46" s="320"/>
      <c r="BX46" s="320"/>
      <c r="BY46" s="320"/>
      <c r="BZ46" s="320"/>
      <c r="CA46" s="320"/>
      <c r="CB46" s="320"/>
      <c r="CC46" s="320"/>
      <c r="CD46" s="320"/>
      <c r="CE46" s="320"/>
      <c r="CF46" s="320"/>
      <c r="CG46" s="320"/>
      <c r="CH46" s="320"/>
      <c r="CI46" s="320"/>
      <c r="CJ46" s="320"/>
      <c r="CK46" s="320"/>
      <c r="CL46" s="320"/>
      <c r="CM46" s="320"/>
      <c r="CN46" s="320"/>
      <c r="CO46" s="320"/>
      <c r="CP46" s="320"/>
      <c r="CQ46" s="320"/>
      <c r="CR46" s="320"/>
      <c r="CS46" s="320"/>
      <c r="CT46" s="320"/>
      <c r="CU46" s="320"/>
      <c r="CV46" s="320"/>
      <c r="CW46" s="320"/>
      <c r="CX46" s="320"/>
      <c r="CY46" s="320"/>
      <c r="CZ46" s="320"/>
      <c r="DA46" s="320"/>
      <c r="DB46" s="320"/>
      <c r="DC46" s="320"/>
      <c r="DD46" s="320"/>
      <c r="DE46" s="320"/>
      <c r="DF46" s="320"/>
      <c r="DG46" s="320"/>
      <c r="DH46" s="320"/>
      <c r="DI46" s="320"/>
      <c r="DJ46" s="320"/>
      <c r="DK46" s="320"/>
      <c r="DL46" s="320"/>
      <c r="DM46" s="320"/>
      <c r="DN46" s="320"/>
      <c r="DO46" s="320"/>
      <c r="DP46" s="320"/>
      <c r="DQ46" s="320"/>
      <c r="DR46" s="320"/>
      <c r="DS46" s="320"/>
      <c r="DT46" s="320"/>
      <c r="DU46" s="320"/>
      <c r="DV46" s="320"/>
      <c r="DW46" s="320"/>
      <c r="DX46" s="320"/>
      <c r="DY46" s="320"/>
      <c r="DZ46" s="320"/>
      <c r="EA46" s="320"/>
      <c r="EB46" s="320"/>
      <c r="EC46" s="320"/>
      <c r="ED46" s="320"/>
      <c r="EE46" s="320"/>
      <c r="EF46" s="320"/>
      <c r="EG46" s="320"/>
      <c r="EH46" s="320"/>
      <c r="EI46" s="320"/>
      <c r="EJ46" s="320"/>
      <c r="EK46" s="320"/>
      <c r="EL46" s="320"/>
      <c r="EM46" s="320"/>
      <c r="EN46" s="320"/>
      <c r="EO46" s="320"/>
      <c r="EP46" s="320"/>
      <c r="EQ46" s="320"/>
      <c r="ER46" s="320"/>
      <c r="ES46" s="320"/>
      <c r="ET46" s="320"/>
      <c r="EU46" s="320"/>
      <c r="EV46" s="320"/>
      <c r="EW46" s="320"/>
      <c r="EX46" s="320"/>
      <c r="EY46" s="320"/>
      <c r="EZ46" s="320"/>
      <c r="FA46" s="320"/>
      <c r="FB46" s="320"/>
      <c r="FC46" s="320"/>
      <c r="FD46" s="320"/>
      <c r="FE46" s="320"/>
      <c r="FF46" s="320"/>
      <c r="FG46" s="320"/>
      <c r="FH46" s="320"/>
      <c r="FI46" s="320"/>
      <c r="FJ46" s="320"/>
      <c r="FK46" s="320"/>
      <c r="FL46" s="320"/>
      <c r="FM46" s="320"/>
      <c r="FN46" s="320"/>
      <c r="FO46" s="320"/>
      <c r="FP46" s="320"/>
      <c r="FQ46" s="320"/>
      <c r="FR46" s="320"/>
      <c r="FS46" s="320"/>
      <c r="FT46" s="320"/>
      <c r="FU46" s="320"/>
      <c r="FV46" s="320"/>
      <c r="FW46" s="320"/>
      <c r="FX46" s="320"/>
      <c r="FY46" s="320"/>
      <c r="FZ46" s="320"/>
      <c r="GA46" s="320"/>
      <c r="GB46" s="320"/>
      <c r="GC46" s="320"/>
      <c r="GD46" s="320"/>
      <c r="GE46" s="320"/>
      <c r="GF46" s="320"/>
      <c r="GG46" s="320"/>
      <c r="GH46" s="320"/>
      <c r="GI46" s="320"/>
      <c r="GJ46" s="320"/>
      <c r="GK46" s="320"/>
      <c r="GL46" s="320"/>
      <c r="GM46" s="320"/>
      <c r="GN46" s="320"/>
      <c r="GO46" s="320"/>
      <c r="GP46" s="320"/>
      <c r="GQ46" s="320"/>
      <c r="GR46" s="320"/>
      <c r="GS46" s="320"/>
      <c r="GT46" s="320"/>
      <c r="GU46" s="320"/>
      <c r="GV46" s="320"/>
      <c r="GW46" s="320"/>
      <c r="GX46" s="320"/>
      <c r="GY46" s="320"/>
      <c r="GZ46" s="320"/>
      <c r="HA46" s="320"/>
      <c r="HB46" s="320"/>
      <c r="HC46" s="320"/>
      <c r="HD46" s="320"/>
      <c r="HE46" s="320"/>
      <c r="HF46" s="320"/>
      <c r="HG46" s="320"/>
      <c r="HH46" s="320"/>
      <c r="HI46" s="320"/>
      <c r="HJ46" s="320"/>
      <c r="HK46" s="320"/>
      <c r="HL46" s="320"/>
      <c r="HM46" s="320"/>
      <c r="HN46" s="320"/>
      <c r="HO46" s="320"/>
      <c r="HP46" s="320"/>
      <c r="HQ46" s="320"/>
      <c r="HR46" s="320"/>
      <c r="HS46" s="320"/>
      <c r="HT46" s="320"/>
      <c r="HU46" s="320"/>
      <c r="HV46" s="320"/>
      <c r="HW46" s="320"/>
      <c r="HX46" s="320"/>
      <c r="HY46" s="320"/>
    </row>
    <row r="47" s="325" customFormat="true" ht="18" hidden="false" customHeight="true" outlineLevel="0" collapsed="false">
      <c r="A47" s="293" t="n">
        <v>2</v>
      </c>
      <c r="B47" s="322" t="s">
        <v>158</v>
      </c>
      <c r="C47" s="323" t="n">
        <v>7159</v>
      </c>
      <c r="D47" s="324" t="n">
        <v>907.508696745355</v>
      </c>
      <c r="E47" s="323" t="n">
        <v>43016</v>
      </c>
      <c r="F47" s="324" t="n">
        <v>1034.34137437233</v>
      </c>
      <c r="G47" s="323" t="n">
        <v>18658</v>
      </c>
      <c r="H47" s="324" t="n">
        <v>696.747274091543</v>
      </c>
    </row>
    <row r="48" s="325" customFormat="true" ht="18" hidden="false" customHeight="true" outlineLevel="0" collapsed="false">
      <c r="A48" s="293" t="n">
        <v>13</v>
      </c>
      <c r="B48" s="322" t="s">
        <v>159</v>
      </c>
      <c r="C48" s="323" t="n">
        <v>14561</v>
      </c>
      <c r="D48" s="324" t="n">
        <v>895.541446329236</v>
      </c>
      <c r="E48" s="323" t="n">
        <v>52405</v>
      </c>
      <c r="F48" s="324" t="n">
        <v>1109.10623127564</v>
      </c>
      <c r="G48" s="323" t="n">
        <v>26905</v>
      </c>
      <c r="H48" s="324" t="n">
        <v>744.890948150901</v>
      </c>
    </row>
    <row r="49" s="325" customFormat="true" ht="18" hidden="false" customHeight="true" outlineLevel="0" collapsed="false">
      <c r="A49" s="293" t="n">
        <v>16</v>
      </c>
      <c r="B49" s="322" t="s">
        <v>160</v>
      </c>
      <c r="C49" s="323" t="n">
        <v>6025</v>
      </c>
      <c r="D49" s="324" t="n">
        <v>851.281427385892</v>
      </c>
      <c r="E49" s="323" t="n">
        <v>25068</v>
      </c>
      <c r="F49" s="324" t="n">
        <v>978.030484282751</v>
      </c>
      <c r="G49" s="323" t="n">
        <v>11226</v>
      </c>
      <c r="H49" s="324" t="n">
        <v>686.030883662925</v>
      </c>
    </row>
    <row r="50" s="325" customFormat="true" ht="18" hidden="false" customHeight="true" outlineLevel="0" collapsed="false">
      <c r="A50" s="293" t="n">
        <v>19</v>
      </c>
      <c r="B50" s="322" t="s">
        <v>161</v>
      </c>
      <c r="C50" s="323" t="n">
        <v>5632</v>
      </c>
      <c r="D50" s="324" t="n">
        <v>997.580023082386</v>
      </c>
      <c r="E50" s="323" t="n">
        <v>25014</v>
      </c>
      <c r="F50" s="324" t="n">
        <v>1240.01809666587</v>
      </c>
      <c r="G50" s="323" t="n">
        <v>9344</v>
      </c>
      <c r="H50" s="324" t="n">
        <v>770.936979880137</v>
      </c>
    </row>
    <row r="51" s="325" customFormat="true" ht="18" hidden="false" customHeight="true" outlineLevel="0" collapsed="false">
      <c r="A51" s="293" t="n">
        <v>45</v>
      </c>
      <c r="B51" s="322" t="s">
        <v>162</v>
      </c>
      <c r="C51" s="323" t="n">
        <v>10440</v>
      </c>
      <c r="D51" s="324" t="n">
        <v>901.664558429119</v>
      </c>
      <c r="E51" s="323" t="n">
        <v>71699</v>
      </c>
      <c r="F51" s="324" t="n">
        <v>1072.80552420536</v>
      </c>
      <c r="G51" s="323" t="n">
        <v>29376</v>
      </c>
      <c r="H51" s="324" t="n">
        <v>708.078777233115</v>
      </c>
    </row>
    <row r="52" s="325" customFormat="true" ht="18" hidden="true" customHeight="true" outlineLevel="0" collapsed="false">
      <c r="A52" s="293"/>
      <c r="B52" s="322"/>
      <c r="C52" s="323"/>
      <c r="D52" s="324"/>
      <c r="E52" s="323"/>
      <c r="F52" s="324"/>
      <c r="G52" s="323"/>
      <c r="H52" s="324"/>
    </row>
    <row r="53" s="321" customFormat="true" ht="18" hidden="false" customHeight="true" outlineLevel="0" collapsed="false">
      <c r="A53" s="293"/>
      <c r="B53" s="316" t="s">
        <v>163</v>
      </c>
      <c r="C53" s="317" t="n">
        <v>160537</v>
      </c>
      <c r="D53" s="318" t="n">
        <v>1078.97429707793</v>
      </c>
      <c r="E53" s="317" t="n">
        <v>1131171</v>
      </c>
      <c r="F53" s="318" t="n">
        <v>1188.34418601608</v>
      </c>
      <c r="G53" s="317" t="n">
        <v>390880</v>
      </c>
      <c r="H53" s="318" t="n">
        <v>737.513252686246</v>
      </c>
      <c r="I53" s="319"/>
      <c r="J53" s="320"/>
      <c r="K53" s="320"/>
      <c r="L53" s="320"/>
      <c r="M53" s="320"/>
      <c r="N53" s="320"/>
      <c r="O53" s="320"/>
      <c r="P53" s="320"/>
      <c r="Q53" s="320"/>
      <c r="R53" s="320"/>
      <c r="S53" s="320"/>
      <c r="T53" s="320"/>
      <c r="U53" s="320"/>
      <c r="V53" s="320"/>
      <c r="W53" s="320"/>
      <c r="X53" s="320"/>
      <c r="Y53" s="320"/>
      <c r="Z53" s="320"/>
      <c r="AA53" s="320"/>
      <c r="AB53" s="320"/>
      <c r="AC53" s="320"/>
      <c r="AD53" s="320"/>
      <c r="AE53" s="320"/>
      <c r="AF53" s="320"/>
      <c r="AG53" s="320"/>
      <c r="AH53" s="320"/>
      <c r="AI53" s="320"/>
      <c r="AJ53" s="320"/>
      <c r="AK53" s="320"/>
      <c r="AL53" s="320"/>
      <c r="AM53" s="320"/>
      <c r="AN53" s="320"/>
      <c r="AO53" s="320"/>
      <c r="AP53" s="320"/>
      <c r="AQ53" s="320"/>
      <c r="AR53" s="320"/>
      <c r="AS53" s="320"/>
      <c r="AT53" s="320"/>
      <c r="AU53" s="320"/>
      <c r="AV53" s="320"/>
      <c r="AW53" s="320"/>
      <c r="AX53" s="320"/>
      <c r="AY53" s="320"/>
      <c r="AZ53" s="320"/>
      <c r="BA53" s="320"/>
      <c r="BB53" s="320"/>
      <c r="BC53" s="320"/>
      <c r="BD53" s="320"/>
      <c r="BE53" s="320"/>
      <c r="BF53" s="320"/>
      <c r="BG53" s="320"/>
      <c r="BH53" s="320"/>
      <c r="BI53" s="320"/>
      <c r="BJ53" s="320"/>
      <c r="BK53" s="320"/>
      <c r="BL53" s="320"/>
      <c r="BM53" s="320"/>
      <c r="BN53" s="320"/>
      <c r="BO53" s="320"/>
      <c r="BP53" s="320"/>
      <c r="BQ53" s="320"/>
      <c r="BR53" s="320"/>
      <c r="BS53" s="320"/>
      <c r="BT53" s="320"/>
      <c r="BU53" s="320"/>
      <c r="BV53" s="320"/>
      <c r="BW53" s="320"/>
      <c r="BX53" s="320"/>
      <c r="BY53" s="320"/>
      <c r="BZ53" s="320"/>
      <c r="CA53" s="320"/>
      <c r="CB53" s="320"/>
      <c r="CC53" s="320"/>
      <c r="CD53" s="320"/>
      <c r="CE53" s="320"/>
      <c r="CF53" s="320"/>
      <c r="CG53" s="320"/>
      <c r="CH53" s="320"/>
      <c r="CI53" s="320"/>
      <c r="CJ53" s="320"/>
      <c r="CK53" s="320"/>
      <c r="CL53" s="320"/>
      <c r="CM53" s="320"/>
      <c r="CN53" s="320"/>
      <c r="CO53" s="320"/>
      <c r="CP53" s="320"/>
      <c r="CQ53" s="320"/>
      <c r="CR53" s="320"/>
      <c r="CS53" s="320"/>
      <c r="CT53" s="320"/>
      <c r="CU53" s="320"/>
      <c r="CV53" s="320"/>
      <c r="CW53" s="320"/>
      <c r="CX53" s="320"/>
      <c r="CY53" s="320"/>
      <c r="CZ53" s="320"/>
      <c r="DA53" s="320"/>
      <c r="DB53" s="320"/>
      <c r="DC53" s="320"/>
      <c r="DD53" s="320"/>
      <c r="DE53" s="320"/>
      <c r="DF53" s="320"/>
      <c r="DG53" s="320"/>
      <c r="DH53" s="320"/>
      <c r="DI53" s="320"/>
      <c r="DJ53" s="320"/>
      <c r="DK53" s="320"/>
      <c r="DL53" s="320"/>
      <c r="DM53" s="320"/>
      <c r="DN53" s="320"/>
      <c r="DO53" s="320"/>
      <c r="DP53" s="320"/>
      <c r="DQ53" s="320"/>
      <c r="DR53" s="320"/>
      <c r="DS53" s="320"/>
      <c r="DT53" s="320"/>
      <c r="DU53" s="320"/>
      <c r="DV53" s="320"/>
      <c r="DW53" s="320"/>
      <c r="DX53" s="320"/>
      <c r="DY53" s="320"/>
      <c r="DZ53" s="320"/>
      <c r="EA53" s="320"/>
      <c r="EB53" s="320"/>
      <c r="EC53" s="320"/>
      <c r="ED53" s="320"/>
      <c r="EE53" s="320"/>
      <c r="EF53" s="320"/>
      <c r="EG53" s="320"/>
      <c r="EH53" s="320"/>
      <c r="EI53" s="320"/>
      <c r="EJ53" s="320"/>
      <c r="EK53" s="320"/>
      <c r="EL53" s="320"/>
      <c r="EM53" s="320"/>
      <c r="EN53" s="320"/>
      <c r="EO53" s="320"/>
      <c r="EP53" s="320"/>
      <c r="EQ53" s="320"/>
      <c r="ER53" s="320"/>
      <c r="ES53" s="320"/>
      <c r="ET53" s="320"/>
      <c r="EU53" s="320"/>
      <c r="EV53" s="320"/>
      <c r="EW53" s="320"/>
      <c r="EX53" s="320"/>
      <c r="EY53" s="320"/>
      <c r="EZ53" s="320"/>
      <c r="FA53" s="320"/>
      <c r="FB53" s="320"/>
      <c r="FC53" s="320"/>
      <c r="FD53" s="320"/>
      <c r="FE53" s="320"/>
      <c r="FF53" s="320"/>
      <c r="FG53" s="320"/>
      <c r="FH53" s="320"/>
      <c r="FI53" s="320"/>
      <c r="FJ53" s="320"/>
      <c r="FK53" s="320"/>
      <c r="FL53" s="320"/>
      <c r="FM53" s="320"/>
      <c r="FN53" s="320"/>
      <c r="FO53" s="320"/>
      <c r="FP53" s="320"/>
      <c r="FQ53" s="320"/>
      <c r="FR53" s="320"/>
      <c r="FS53" s="320"/>
      <c r="FT53" s="320"/>
      <c r="FU53" s="320"/>
      <c r="FV53" s="320"/>
      <c r="FW53" s="320"/>
      <c r="FX53" s="320"/>
      <c r="FY53" s="320"/>
      <c r="FZ53" s="320"/>
      <c r="GA53" s="320"/>
      <c r="GB53" s="320"/>
      <c r="GC53" s="320"/>
      <c r="GD53" s="320"/>
      <c r="GE53" s="320"/>
      <c r="GF53" s="320"/>
      <c r="GG53" s="320"/>
      <c r="GH53" s="320"/>
      <c r="GI53" s="320"/>
      <c r="GJ53" s="320"/>
      <c r="GK53" s="320"/>
      <c r="GL53" s="320"/>
      <c r="GM53" s="320"/>
      <c r="GN53" s="320"/>
      <c r="GO53" s="320"/>
      <c r="GP53" s="320"/>
      <c r="GQ53" s="320"/>
      <c r="GR53" s="320"/>
      <c r="GS53" s="320"/>
      <c r="GT53" s="320"/>
      <c r="GU53" s="320"/>
      <c r="GV53" s="320"/>
      <c r="GW53" s="320"/>
      <c r="GX53" s="320"/>
      <c r="GY53" s="320"/>
      <c r="GZ53" s="320"/>
      <c r="HA53" s="320"/>
      <c r="HB53" s="320"/>
      <c r="HC53" s="320"/>
      <c r="HD53" s="320"/>
      <c r="HE53" s="320"/>
      <c r="HF53" s="320"/>
      <c r="HG53" s="320"/>
      <c r="HH53" s="320"/>
      <c r="HI53" s="320"/>
      <c r="HJ53" s="320"/>
      <c r="HK53" s="320"/>
      <c r="HL53" s="320"/>
      <c r="HM53" s="320"/>
      <c r="HN53" s="320"/>
      <c r="HO53" s="320"/>
      <c r="HP53" s="320"/>
      <c r="HQ53" s="320"/>
      <c r="HR53" s="320"/>
      <c r="HS53" s="320"/>
      <c r="HT53" s="320"/>
      <c r="HU53" s="320"/>
      <c r="HV53" s="320"/>
      <c r="HW53" s="320"/>
      <c r="HX53" s="320"/>
      <c r="HY53" s="320"/>
    </row>
    <row r="54" s="325" customFormat="true" ht="18" hidden="false" customHeight="true" outlineLevel="0" collapsed="false">
      <c r="A54" s="293" t="n">
        <v>8</v>
      </c>
      <c r="B54" s="322" t="s">
        <v>164</v>
      </c>
      <c r="C54" s="323" t="n">
        <v>121329</v>
      </c>
      <c r="D54" s="324" t="n">
        <v>1112.10384368123</v>
      </c>
      <c r="E54" s="323" t="n">
        <v>853785</v>
      </c>
      <c r="F54" s="324" t="n">
        <v>1225.33343837149</v>
      </c>
      <c r="G54" s="323" t="n">
        <v>290505</v>
      </c>
      <c r="H54" s="324" t="n">
        <v>764.096857403487</v>
      </c>
    </row>
    <row r="55" s="325" customFormat="true" ht="18" hidden="false" customHeight="true" outlineLevel="0" collapsed="false">
      <c r="A55" s="293" t="n">
        <v>17</v>
      </c>
      <c r="B55" s="322" t="s">
        <v>165</v>
      </c>
      <c r="C55" s="323" t="n">
        <v>12547</v>
      </c>
      <c r="D55" s="324" t="n">
        <v>950.979112935363</v>
      </c>
      <c r="E55" s="323" t="n">
        <v>106176</v>
      </c>
      <c r="F55" s="324" t="n">
        <v>1059.76406768008</v>
      </c>
      <c r="G55" s="323" t="n">
        <v>36226</v>
      </c>
      <c r="H55" s="324" t="n">
        <v>645.514092088555</v>
      </c>
    </row>
    <row r="56" s="325" customFormat="true" ht="18" hidden="false" customHeight="true" outlineLevel="0" collapsed="false">
      <c r="A56" s="293" t="n">
        <v>25</v>
      </c>
      <c r="B56" s="322" t="s">
        <v>166</v>
      </c>
      <c r="C56" s="323" t="n">
        <v>10319</v>
      </c>
      <c r="D56" s="324" t="n">
        <v>958.180313014827</v>
      </c>
      <c r="E56" s="323" t="n">
        <v>61415</v>
      </c>
      <c r="F56" s="324" t="n">
        <v>1021.1049066189</v>
      </c>
      <c r="G56" s="323" t="n">
        <v>24402</v>
      </c>
      <c r="H56" s="324" t="n">
        <v>631.285266371609</v>
      </c>
    </row>
    <row r="57" s="325" customFormat="true" ht="18" hidden="false" customHeight="true" outlineLevel="0" collapsed="false">
      <c r="A57" s="293" t="n">
        <v>43</v>
      </c>
      <c r="B57" s="322" t="s">
        <v>167</v>
      </c>
      <c r="C57" s="323" t="n">
        <v>16342</v>
      </c>
      <c r="D57" s="324" t="n">
        <v>1007.55427120304</v>
      </c>
      <c r="E57" s="323" t="n">
        <v>109795</v>
      </c>
      <c r="F57" s="324" t="n">
        <v>1118.59833389499</v>
      </c>
      <c r="G57" s="323" t="n">
        <v>39747</v>
      </c>
      <c r="H57" s="324" t="n">
        <v>692.28384733439</v>
      </c>
    </row>
    <row r="58" s="325" customFormat="true" ht="18" hidden="true" customHeight="true" outlineLevel="0" collapsed="false">
      <c r="A58" s="293"/>
      <c r="B58" s="322"/>
      <c r="C58" s="323"/>
      <c r="D58" s="324"/>
      <c r="E58" s="323"/>
      <c r="F58" s="324"/>
      <c r="G58" s="323"/>
      <c r="H58" s="324"/>
    </row>
    <row r="59" s="321" customFormat="true" ht="18" hidden="false" customHeight="true" outlineLevel="0" collapsed="false">
      <c r="A59" s="293"/>
      <c r="B59" s="316" t="s">
        <v>168</v>
      </c>
      <c r="C59" s="317" t="n">
        <v>95586</v>
      </c>
      <c r="D59" s="318" t="n">
        <v>935.027238193878</v>
      </c>
      <c r="E59" s="317" t="n">
        <v>623151</v>
      </c>
      <c r="F59" s="318" t="n">
        <v>1068.70334888334</v>
      </c>
      <c r="G59" s="317" t="n">
        <v>242370</v>
      </c>
      <c r="H59" s="318" t="n">
        <v>685.183779551925</v>
      </c>
      <c r="I59" s="319"/>
      <c r="J59" s="320"/>
      <c r="K59" s="320"/>
      <c r="L59" s="320"/>
      <c r="M59" s="320"/>
      <c r="N59" s="320"/>
      <c r="O59" s="320"/>
      <c r="P59" s="320"/>
      <c r="Q59" s="320"/>
      <c r="R59" s="320"/>
      <c r="S59" s="320"/>
      <c r="T59" s="320"/>
      <c r="U59" s="320"/>
      <c r="V59" s="320"/>
      <c r="W59" s="320"/>
      <c r="X59" s="320"/>
      <c r="Y59" s="320"/>
      <c r="Z59" s="320"/>
      <c r="AA59" s="320"/>
      <c r="AB59" s="320"/>
      <c r="AC59" s="320"/>
      <c r="AD59" s="320"/>
      <c r="AE59" s="320"/>
      <c r="AF59" s="320"/>
      <c r="AG59" s="320"/>
      <c r="AH59" s="320"/>
      <c r="AI59" s="320"/>
      <c r="AJ59" s="320"/>
      <c r="AK59" s="320"/>
      <c r="AL59" s="320"/>
      <c r="AM59" s="320"/>
      <c r="AN59" s="320"/>
      <c r="AO59" s="320"/>
      <c r="AP59" s="320"/>
      <c r="AQ59" s="320"/>
      <c r="AR59" s="320"/>
      <c r="AS59" s="320"/>
      <c r="AT59" s="320"/>
      <c r="AU59" s="320"/>
      <c r="AV59" s="320"/>
      <c r="AW59" s="320"/>
      <c r="AX59" s="320"/>
      <c r="AY59" s="320"/>
      <c r="AZ59" s="320"/>
      <c r="BA59" s="320"/>
      <c r="BB59" s="320"/>
      <c r="BC59" s="320"/>
      <c r="BD59" s="320"/>
      <c r="BE59" s="320"/>
      <c r="BF59" s="320"/>
      <c r="BG59" s="320"/>
      <c r="BH59" s="320"/>
      <c r="BI59" s="320"/>
      <c r="BJ59" s="320"/>
      <c r="BK59" s="320"/>
      <c r="BL59" s="320"/>
      <c r="BM59" s="320"/>
      <c r="BN59" s="320"/>
      <c r="BO59" s="320"/>
      <c r="BP59" s="320"/>
      <c r="BQ59" s="320"/>
      <c r="BR59" s="320"/>
      <c r="BS59" s="320"/>
      <c r="BT59" s="320"/>
      <c r="BU59" s="320"/>
      <c r="BV59" s="320"/>
      <c r="BW59" s="320"/>
      <c r="BX59" s="320"/>
      <c r="BY59" s="320"/>
      <c r="BZ59" s="320"/>
      <c r="CA59" s="320"/>
      <c r="CB59" s="320"/>
      <c r="CC59" s="320"/>
      <c r="CD59" s="320"/>
      <c r="CE59" s="320"/>
      <c r="CF59" s="320"/>
      <c r="CG59" s="320"/>
      <c r="CH59" s="320"/>
      <c r="CI59" s="320"/>
      <c r="CJ59" s="320"/>
      <c r="CK59" s="320"/>
      <c r="CL59" s="320"/>
      <c r="CM59" s="320"/>
      <c r="CN59" s="320"/>
      <c r="CO59" s="320"/>
      <c r="CP59" s="320"/>
      <c r="CQ59" s="320"/>
      <c r="CR59" s="320"/>
      <c r="CS59" s="320"/>
      <c r="CT59" s="320"/>
      <c r="CU59" s="320"/>
      <c r="CV59" s="320"/>
      <c r="CW59" s="320"/>
      <c r="CX59" s="320"/>
      <c r="CY59" s="320"/>
      <c r="CZ59" s="320"/>
      <c r="DA59" s="320"/>
      <c r="DB59" s="320"/>
      <c r="DC59" s="320"/>
      <c r="DD59" s="320"/>
      <c r="DE59" s="320"/>
      <c r="DF59" s="320"/>
      <c r="DG59" s="320"/>
      <c r="DH59" s="320"/>
      <c r="DI59" s="320"/>
      <c r="DJ59" s="320"/>
      <c r="DK59" s="320"/>
      <c r="DL59" s="320"/>
      <c r="DM59" s="320"/>
      <c r="DN59" s="320"/>
      <c r="DO59" s="320"/>
      <c r="DP59" s="320"/>
      <c r="DQ59" s="320"/>
      <c r="DR59" s="320"/>
      <c r="DS59" s="320"/>
      <c r="DT59" s="320"/>
      <c r="DU59" s="320"/>
      <c r="DV59" s="320"/>
      <c r="DW59" s="320"/>
      <c r="DX59" s="320"/>
      <c r="DY59" s="320"/>
      <c r="DZ59" s="320"/>
      <c r="EA59" s="320"/>
      <c r="EB59" s="320"/>
      <c r="EC59" s="320"/>
      <c r="ED59" s="320"/>
      <c r="EE59" s="320"/>
      <c r="EF59" s="320"/>
      <c r="EG59" s="320"/>
      <c r="EH59" s="320"/>
      <c r="EI59" s="320"/>
      <c r="EJ59" s="320"/>
      <c r="EK59" s="320"/>
      <c r="EL59" s="320"/>
      <c r="EM59" s="320"/>
      <c r="EN59" s="320"/>
      <c r="EO59" s="320"/>
      <c r="EP59" s="320"/>
      <c r="EQ59" s="320"/>
      <c r="ER59" s="320"/>
      <c r="ES59" s="320"/>
      <c r="ET59" s="320"/>
      <c r="EU59" s="320"/>
      <c r="EV59" s="320"/>
      <c r="EW59" s="320"/>
      <c r="EX59" s="320"/>
      <c r="EY59" s="320"/>
      <c r="EZ59" s="320"/>
      <c r="FA59" s="320"/>
      <c r="FB59" s="320"/>
      <c r="FC59" s="320"/>
      <c r="FD59" s="320"/>
      <c r="FE59" s="320"/>
      <c r="FF59" s="320"/>
      <c r="FG59" s="320"/>
      <c r="FH59" s="320"/>
      <c r="FI59" s="320"/>
      <c r="FJ59" s="320"/>
      <c r="FK59" s="320"/>
      <c r="FL59" s="320"/>
      <c r="FM59" s="320"/>
      <c r="FN59" s="320"/>
      <c r="FO59" s="320"/>
      <c r="FP59" s="320"/>
      <c r="FQ59" s="320"/>
      <c r="FR59" s="320"/>
      <c r="FS59" s="320"/>
      <c r="FT59" s="320"/>
      <c r="FU59" s="320"/>
      <c r="FV59" s="320"/>
      <c r="FW59" s="320"/>
      <c r="FX59" s="320"/>
      <c r="FY59" s="320"/>
      <c r="FZ59" s="320"/>
      <c r="GA59" s="320"/>
      <c r="GB59" s="320"/>
      <c r="GC59" s="320"/>
      <c r="GD59" s="320"/>
      <c r="GE59" s="320"/>
      <c r="GF59" s="320"/>
      <c r="GG59" s="320"/>
      <c r="GH59" s="320"/>
      <c r="GI59" s="320"/>
      <c r="GJ59" s="320"/>
      <c r="GK59" s="320"/>
      <c r="GL59" s="320"/>
      <c r="GM59" s="320"/>
      <c r="GN59" s="320"/>
      <c r="GO59" s="320"/>
      <c r="GP59" s="320"/>
      <c r="GQ59" s="320"/>
      <c r="GR59" s="320"/>
      <c r="GS59" s="320"/>
      <c r="GT59" s="320"/>
      <c r="GU59" s="320"/>
      <c r="GV59" s="320"/>
      <c r="GW59" s="320"/>
      <c r="GX59" s="320"/>
      <c r="GY59" s="320"/>
      <c r="GZ59" s="320"/>
      <c r="HA59" s="320"/>
      <c r="HB59" s="320"/>
      <c r="HC59" s="320"/>
      <c r="HD59" s="320"/>
      <c r="HE59" s="320"/>
      <c r="HF59" s="320"/>
      <c r="HG59" s="320"/>
      <c r="HH59" s="320"/>
      <c r="HI59" s="320"/>
      <c r="HJ59" s="320"/>
      <c r="HK59" s="320"/>
      <c r="HL59" s="320"/>
      <c r="HM59" s="320"/>
      <c r="HN59" s="320"/>
      <c r="HO59" s="320"/>
      <c r="HP59" s="320"/>
      <c r="HQ59" s="320"/>
      <c r="HR59" s="320"/>
      <c r="HS59" s="320"/>
      <c r="HT59" s="320"/>
      <c r="HU59" s="320"/>
      <c r="HV59" s="320"/>
      <c r="HW59" s="320"/>
      <c r="HX59" s="320"/>
      <c r="HY59" s="320"/>
    </row>
    <row r="60" s="325" customFormat="true" ht="18" hidden="false" customHeight="true" outlineLevel="0" collapsed="false">
      <c r="A60" s="293" t="n">
        <v>3</v>
      </c>
      <c r="B60" s="322" t="s">
        <v>169</v>
      </c>
      <c r="C60" s="323" t="n">
        <v>23184</v>
      </c>
      <c r="D60" s="324" t="n">
        <v>883.432849378882</v>
      </c>
      <c r="E60" s="323" t="n">
        <v>205965</v>
      </c>
      <c r="F60" s="324" t="n">
        <v>996.01073337703</v>
      </c>
      <c r="G60" s="323" t="n">
        <v>79805</v>
      </c>
      <c r="H60" s="324" t="n">
        <v>663.514511622079</v>
      </c>
    </row>
    <row r="61" s="325" customFormat="true" ht="18" hidden="false" customHeight="true" outlineLevel="0" collapsed="false">
      <c r="A61" s="293" t="n">
        <v>12</v>
      </c>
      <c r="B61" s="322" t="s">
        <v>170</v>
      </c>
      <c r="C61" s="323" t="n">
        <v>13145</v>
      </c>
      <c r="D61" s="324" t="n">
        <v>949.6984511221</v>
      </c>
      <c r="E61" s="323" t="n">
        <v>84692</v>
      </c>
      <c r="F61" s="324" t="n">
        <v>1014.89959866339</v>
      </c>
      <c r="G61" s="323" t="n">
        <v>30102</v>
      </c>
      <c r="H61" s="324" t="n">
        <v>654.328870506943</v>
      </c>
    </row>
    <row r="62" s="325" customFormat="true" ht="18" hidden="false" customHeight="true" outlineLevel="0" collapsed="false">
      <c r="A62" s="293" t="n">
        <v>46</v>
      </c>
      <c r="B62" s="322" t="s">
        <v>171</v>
      </c>
      <c r="C62" s="323" t="n">
        <v>59257</v>
      </c>
      <c r="D62" s="324" t="n">
        <v>951.958760483993</v>
      </c>
      <c r="E62" s="323" t="n">
        <v>332494</v>
      </c>
      <c r="F62" s="324" t="n">
        <v>1127.43788775136</v>
      </c>
      <c r="G62" s="323" t="n">
        <v>132463</v>
      </c>
      <c r="H62" s="324" t="n">
        <v>705.250593675215</v>
      </c>
    </row>
    <row r="63" s="325" customFormat="true" ht="18" hidden="true" customHeight="true" outlineLevel="0" collapsed="false">
      <c r="A63" s="293"/>
      <c r="B63" s="322"/>
      <c r="C63" s="323"/>
      <c r="D63" s="324"/>
      <c r="E63" s="323"/>
      <c r="F63" s="324"/>
      <c r="G63" s="323"/>
      <c r="H63" s="324"/>
    </row>
    <row r="64" s="321" customFormat="true" ht="18" hidden="false" customHeight="true" outlineLevel="0" collapsed="false">
      <c r="A64" s="293"/>
      <c r="B64" s="316" t="s">
        <v>172</v>
      </c>
      <c r="C64" s="317" t="n">
        <v>27164</v>
      </c>
      <c r="D64" s="318" t="n">
        <v>831.838730672949</v>
      </c>
      <c r="E64" s="317" t="n">
        <v>130135</v>
      </c>
      <c r="F64" s="318" t="n">
        <v>968.248470357705</v>
      </c>
      <c r="G64" s="317" t="n">
        <v>60406</v>
      </c>
      <c r="H64" s="318" t="n">
        <v>669.923476972486</v>
      </c>
      <c r="I64" s="319"/>
      <c r="J64" s="320"/>
      <c r="K64" s="320"/>
      <c r="L64" s="320"/>
      <c r="M64" s="320"/>
      <c r="N64" s="320"/>
      <c r="O64" s="320"/>
      <c r="P64" s="320"/>
      <c r="Q64" s="320"/>
      <c r="R64" s="320"/>
      <c r="S64" s="320"/>
      <c r="T64" s="320"/>
      <c r="U64" s="320"/>
      <c r="V64" s="320"/>
      <c r="W64" s="320"/>
      <c r="X64" s="320"/>
      <c r="Y64" s="320"/>
      <c r="Z64" s="320"/>
      <c r="AA64" s="320"/>
      <c r="AB64" s="320"/>
      <c r="AC64" s="320"/>
      <c r="AD64" s="320"/>
      <c r="AE64" s="320"/>
      <c r="AF64" s="320"/>
      <c r="AG64" s="320"/>
      <c r="AH64" s="320"/>
      <c r="AI64" s="320"/>
      <c r="AJ64" s="320"/>
      <c r="AK64" s="320"/>
      <c r="AL64" s="320"/>
      <c r="AM64" s="320"/>
      <c r="AN64" s="320"/>
      <c r="AO64" s="320"/>
      <c r="AP64" s="320"/>
      <c r="AQ64" s="320"/>
      <c r="AR64" s="320"/>
      <c r="AS64" s="320"/>
      <c r="AT64" s="320"/>
      <c r="AU64" s="320"/>
      <c r="AV64" s="320"/>
      <c r="AW64" s="320"/>
      <c r="AX64" s="320"/>
      <c r="AY64" s="320"/>
      <c r="AZ64" s="320"/>
      <c r="BA64" s="320"/>
      <c r="BB64" s="320"/>
      <c r="BC64" s="320"/>
      <c r="BD64" s="320"/>
      <c r="BE64" s="320"/>
      <c r="BF64" s="320"/>
      <c r="BG64" s="320"/>
      <c r="BH64" s="320"/>
      <c r="BI64" s="320"/>
      <c r="BJ64" s="320"/>
      <c r="BK64" s="320"/>
      <c r="BL64" s="320"/>
      <c r="BM64" s="320"/>
      <c r="BN64" s="320"/>
      <c r="BO64" s="320"/>
      <c r="BP64" s="320"/>
      <c r="BQ64" s="320"/>
      <c r="BR64" s="320"/>
      <c r="BS64" s="320"/>
      <c r="BT64" s="320"/>
      <c r="BU64" s="320"/>
      <c r="BV64" s="320"/>
      <c r="BW64" s="320"/>
      <c r="BX64" s="320"/>
      <c r="BY64" s="320"/>
      <c r="BZ64" s="320"/>
      <c r="CA64" s="320"/>
      <c r="CB64" s="320"/>
      <c r="CC64" s="320"/>
      <c r="CD64" s="320"/>
      <c r="CE64" s="320"/>
      <c r="CF64" s="320"/>
      <c r="CG64" s="320"/>
      <c r="CH64" s="320"/>
      <c r="CI64" s="320"/>
      <c r="CJ64" s="320"/>
      <c r="CK64" s="320"/>
      <c r="CL64" s="320"/>
      <c r="CM64" s="320"/>
      <c r="CN64" s="320"/>
      <c r="CO64" s="320"/>
      <c r="CP64" s="320"/>
      <c r="CQ64" s="320"/>
      <c r="CR64" s="320"/>
      <c r="CS64" s="320"/>
      <c r="CT64" s="320"/>
      <c r="CU64" s="320"/>
      <c r="CV64" s="320"/>
      <c r="CW64" s="320"/>
      <c r="CX64" s="320"/>
      <c r="CY64" s="320"/>
      <c r="CZ64" s="320"/>
      <c r="DA64" s="320"/>
      <c r="DB64" s="320"/>
      <c r="DC64" s="320"/>
      <c r="DD64" s="320"/>
      <c r="DE64" s="320"/>
      <c r="DF64" s="320"/>
      <c r="DG64" s="320"/>
      <c r="DH64" s="320"/>
      <c r="DI64" s="320"/>
      <c r="DJ64" s="320"/>
      <c r="DK64" s="320"/>
      <c r="DL64" s="320"/>
      <c r="DM64" s="320"/>
      <c r="DN64" s="320"/>
      <c r="DO64" s="320"/>
      <c r="DP64" s="320"/>
      <c r="DQ64" s="320"/>
      <c r="DR64" s="320"/>
      <c r="DS64" s="320"/>
      <c r="DT64" s="320"/>
      <c r="DU64" s="320"/>
      <c r="DV64" s="320"/>
      <c r="DW64" s="320"/>
      <c r="DX64" s="320"/>
      <c r="DY64" s="320"/>
      <c r="DZ64" s="320"/>
      <c r="EA64" s="320"/>
      <c r="EB64" s="320"/>
      <c r="EC64" s="320"/>
      <c r="ED64" s="320"/>
      <c r="EE64" s="320"/>
      <c r="EF64" s="320"/>
      <c r="EG64" s="320"/>
      <c r="EH64" s="320"/>
      <c r="EI64" s="320"/>
      <c r="EJ64" s="320"/>
      <c r="EK64" s="320"/>
      <c r="EL64" s="320"/>
      <c r="EM64" s="320"/>
      <c r="EN64" s="320"/>
      <c r="EO64" s="320"/>
      <c r="EP64" s="320"/>
      <c r="EQ64" s="320"/>
      <c r="ER64" s="320"/>
      <c r="ES64" s="320"/>
      <c r="ET64" s="320"/>
      <c r="EU64" s="320"/>
      <c r="EV64" s="320"/>
      <c r="EW64" s="320"/>
      <c r="EX64" s="320"/>
      <c r="EY64" s="320"/>
      <c r="EZ64" s="320"/>
      <c r="FA64" s="320"/>
      <c r="FB64" s="320"/>
      <c r="FC64" s="320"/>
      <c r="FD64" s="320"/>
      <c r="FE64" s="320"/>
      <c r="FF64" s="320"/>
      <c r="FG64" s="320"/>
      <c r="FH64" s="320"/>
      <c r="FI64" s="320"/>
      <c r="FJ64" s="320"/>
      <c r="FK64" s="320"/>
      <c r="FL64" s="320"/>
      <c r="FM64" s="320"/>
      <c r="FN64" s="320"/>
      <c r="FO64" s="320"/>
      <c r="FP64" s="320"/>
      <c r="FQ64" s="320"/>
      <c r="FR64" s="320"/>
      <c r="FS64" s="320"/>
      <c r="FT64" s="320"/>
      <c r="FU64" s="320"/>
      <c r="FV64" s="320"/>
      <c r="FW64" s="320"/>
      <c r="FX64" s="320"/>
      <c r="FY64" s="320"/>
      <c r="FZ64" s="320"/>
      <c r="GA64" s="320"/>
      <c r="GB64" s="320"/>
      <c r="GC64" s="320"/>
      <c r="GD64" s="320"/>
      <c r="GE64" s="320"/>
      <c r="GF64" s="320"/>
      <c r="GG64" s="320"/>
      <c r="GH64" s="320"/>
      <c r="GI64" s="320"/>
      <c r="GJ64" s="320"/>
      <c r="GK64" s="320"/>
      <c r="GL64" s="320"/>
      <c r="GM64" s="320"/>
      <c r="GN64" s="320"/>
      <c r="GO64" s="320"/>
      <c r="GP64" s="320"/>
      <c r="GQ64" s="320"/>
      <c r="GR64" s="320"/>
      <c r="GS64" s="320"/>
      <c r="GT64" s="320"/>
      <c r="GU64" s="320"/>
      <c r="GV64" s="320"/>
      <c r="GW64" s="320"/>
      <c r="GX64" s="320"/>
      <c r="GY64" s="320"/>
      <c r="GZ64" s="320"/>
      <c r="HA64" s="320"/>
      <c r="HB64" s="320"/>
      <c r="HC64" s="320"/>
      <c r="HD64" s="320"/>
      <c r="HE64" s="320"/>
      <c r="HF64" s="320"/>
      <c r="HG64" s="320"/>
      <c r="HH64" s="320"/>
      <c r="HI64" s="320"/>
      <c r="HJ64" s="320"/>
      <c r="HK64" s="320"/>
      <c r="HL64" s="320"/>
      <c r="HM64" s="320"/>
      <c r="HN64" s="320"/>
      <c r="HO64" s="320"/>
      <c r="HP64" s="320"/>
      <c r="HQ64" s="320"/>
      <c r="HR64" s="320"/>
      <c r="HS64" s="320"/>
      <c r="HT64" s="320"/>
      <c r="HU64" s="320"/>
      <c r="HV64" s="320"/>
      <c r="HW64" s="320"/>
      <c r="HX64" s="320"/>
      <c r="HY64" s="320"/>
    </row>
    <row r="65" s="325" customFormat="true" ht="18" hidden="false" customHeight="true" outlineLevel="0" collapsed="false">
      <c r="A65" s="293" t="n">
        <v>6</v>
      </c>
      <c r="B65" s="322" t="s">
        <v>173</v>
      </c>
      <c r="C65" s="323" t="n">
        <v>16739</v>
      </c>
      <c r="D65" s="324" t="n">
        <v>826.385821733676</v>
      </c>
      <c r="E65" s="323" t="n">
        <v>73617</v>
      </c>
      <c r="F65" s="324" t="n">
        <v>982.126760666694</v>
      </c>
      <c r="G65" s="323" t="n">
        <v>36025</v>
      </c>
      <c r="H65" s="324" t="n">
        <v>686.662516308119</v>
      </c>
    </row>
    <row r="66" s="325" customFormat="true" ht="18" hidden="false" customHeight="true" outlineLevel="0" collapsed="false">
      <c r="A66" s="293" t="n">
        <v>10</v>
      </c>
      <c r="B66" s="322" t="s">
        <v>174</v>
      </c>
      <c r="C66" s="323" t="n">
        <v>10425</v>
      </c>
      <c r="D66" s="324" t="n">
        <v>840.594245563549</v>
      </c>
      <c r="E66" s="323" t="n">
        <v>56518</v>
      </c>
      <c r="F66" s="324" t="n">
        <v>950.17143122545</v>
      </c>
      <c r="G66" s="323" t="n">
        <v>24381</v>
      </c>
      <c r="H66" s="324" t="n">
        <v>645.19012345679</v>
      </c>
    </row>
    <row r="67" s="325" customFormat="true" ht="18" hidden="true" customHeight="true" outlineLevel="0" collapsed="false">
      <c r="A67" s="293"/>
      <c r="B67" s="322"/>
      <c r="C67" s="323"/>
      <c r="D67" s="324"/>
      <c r="E67" s="323"/>
      <c r="F67" s="324"/>
      <c r="G67" s="323"/>
      <c r="H67" s="324"/>
    </row>
    <row r="68" s="321" customFormat="true" ht="18" hidden="false" customHeight="true" outlineLevel="0" collapsed="false">
      <c r="A68" s="293"/>
      <c r="B68" s="316" t="s">
        <v>175</v>
      </c>
      <c r="C68" s="317" t="n">
        <v>69230</v>
      </c>
      <c r="D68" s="318" t="n">
        <v>892.684575039723</v>
      </c>
      <c r="E68" s="317" t="n">
        <v>479531</v>
      </c>
      <c r="F68" s="318" t="n">
        <v>983.701045855221</v>
      </c>
      <c r="G68" s="317" t="n">
        <v>185480</v>
      </c>
      <c r="H68" s="318" t="n">
        <v>614.729009057581</v>
      </c>
      <c r="I68" s="319"/>
      <c r="J68" s="320"/>
      <c r="K68" s="320"/>
      <c r="L68" s="320"/>
      <c r="M68" s="320"/>
      <c r="N68" s="320"/>
      <c r="O68" s="320"/>
      <c r="P68" s="320"/>
      <c r="Q68" s="320"/>
      <c r="R68" s="320"/>
      <c r="S68" s="320"/>
      <c r="T68" s="320"/>
      <c r="U68" s="320"/>
      <c r="V68" s="320"/>
      <c r="W68" s="320"/>
      <c r="X68" s="320"/>
      <c r="Y68" s="320"/>
      <c r="Z68" s="320"/>
      <c r="AA68" s="320"/>
      <c r="AB68" s="320"/>
      <c r="AC68" s="320"/>
      <c r="AD68" s="320"/>
      <c r="AE68" s="320"/>
      <c r="AF68" s="320"/>
      <c r="AG68" s="320"/>
      <c r="AH68" s="320"/>
      <c r="AI68" s="320"/>
      <c r="AJ68" s="320"/>
      <c r="AK68" s="320"/>
      <c r="AL68" s="320"/>
      <c r="AM68" s="320"/>
      <c r="AN68" s="320"/>
      <c r="AO68" s="320"/>
      <c r="AP68" s="320"/>
      <c r="AQ68" s="320"/>
      <c r="AR68" s="320"/>
      <c r="AS68" s="320"/>
      <c r="AT68" s="320"/>
      <c r="AU68" s="320"/>
      <c r="AV68" s="320"/>
      <c r="AW68" s="320"/>
      <c r="AX68" s="320"/>
      <c r="AY68" s="320"/>
      <c r="AZ68" s="320"/>
      <c r="BA68" s="320"/>
      <c r="BB68" s="320"/>
      <c r="BC68" s="320"/>
      <c r="BD68" s="320"/>
      <c r="BE68" s="320"/>
      <c r="BF68" s="320"/>
      <c r="BG68" s="320"/>
      <c r="BH68" s="320"/>
      <c r="BI68" s="320"/>
      <c r="BJ68" s="320"/>
      <c r="BK68" s="320"/>
      <c r="BL68" s="320"/>
      <c r="BM68" s="320"/>
      <c r="BN68" s="320"/>
      <c r="BO68" s="320"/>
      <c r="BP68" s="320"/>
      <c r="BQ68" s="320"/>
      <c r="BR68" s="320"/>
      <c r="BS68" s="320"/>
      <c r="BT68" s="320"/>
      <c r="BU68" s="320"/>
      <c r="BV68" s="320"/>
      <c r="BW68" s="320"/>
      <c r="BX68" s="320"/>
      <c r="BY68" s="320"/>
      <c r="BZ68" s="320"/>
      <c r="CA68" s="320"/>
      <c r="CB68" s="320"/>
      <c r="CC68" s="320"/>
      <c r="CD68" s="320"/>
      <c r="CE68" s="320"/>
      <c r="CF68" s="320"/>
      <c r="CG68" s="320"/>
      <c r="CH68" s="320"/>
      <c r="CI68" s="320"/>
      <c r="CJ68" s="320"/>
      <c r="CK68" s="320"/>
      <c r="CL68" s="320"/>
      <c r="CM68" s="320"/>
      <c r="CN68" s="320"/>
      <c r="CO68" s="320"/>
      <c r="CP68" s="320"/>
      <c r="CQ68" s="320"/>
      <c r="CR68" s="320"/>
      <c r="CS68" s="320"/>
      <c r="CT68" s="320"/>
      <c r="CU68" s="320"/>
      <c r="CV68" s="320"/>
      <c r="CW68" s="320"/>
      <c r="CX68" s="320"/>
      <c r="CY68" s="320"/>
      <c r="CZ68" s="320"/>
      <c r="DA68" s="320"/>
      <c r="DB68" s="320"/>
      <c r="DC68" s="320"/>
      <c r="DD68" s="320"/>
      <c r="DE68" s="320"/>
      <c r="DF68" s="320"/>
      <c r="DG68" s="320"/>
      <c r="DH68" s="320"/>
      <c r="DI68" s="320"/>
      <c r="DJ68" s="320"/>
      <c r="DK68" s="320"/>
      <c r="DL68" s="320"/>
      <c r="DM68" s="320"/>
      <c r="DN68" s="320"/>
      <c r="DO68" s="320"/>
      <c r="DP68" s="320"/>
      <c r="DQ68" s="320"/>
      <c r="DR68" s="320"/>
      <c r="DS68" s="320"/>
      <c r="DT68" s="320"/>
      <c r="DU68" s="320"/>
      <c r="DV68" s="320"/>
      <c r="DW68" s="320"/>
      <c r="DX68" s="320"/>
      <c r="DY68" s="320"/>
      <c r="DZ68" s="320"/>
      <c r="EA68" s="320"/>
      <c r="EB68" s="320"/>
      <c r="EC68" s="320"/>
      <c r="ED68" s="320"/>
      <c r="EE68" s="320"/>
      <c r="EF68" s="320"/>
      <c r="EG68" s="320"/>
      <c r="EH68" s="320"/>
      <c r="EI68" s="320"/>
      <c r="EJ68" s="320"/>
      <c r="EK68" s="320"/>
      <c r="EL68" s="320"/>
      <c r="EM68" s="320"/>
      <c r="EN68" s="320"/>
      <c r="EO68" s="320"/>
      <c r="EP68" s="320"/>
      <c r="EQ68" s="320"/>
      <c r="ER68" s="320"/>
      <c r="ES68" s="320"/>
      <c r="ET68" s="320"/>
      <c r="EU68" s="320"/>
      <c r="EV68" s="320"/>
      <c r="EW68" s="320"/>
      <c r="EX68" s="320"/>
      <c r="EY68" s="320"/>
      <c r="EZ68" s="320"/>
      <c r="FA68" s="320"/>
      <c r="FB68" s="320"/>
      <c r="FC68" s="320"/>
      <c r="FD68" s="320"/>
      <c r="FE68" s="320"/>
      <c r="FF68" s="320"/>
      <c r="FG68" s="320"/>
      <c r="FH68" s="320"/>
      <c r="FI68" s="320"/>
      <c r="FJ68" s="320"/>
      <c r="FK68" s="320"/>
      <c r="FL68" s="320"/>
      <c r="FM68" s="320"/>
      <c r="FN68" s="320"/>
      <c r="FO68" s="320"/>
      <c r="FP68" s="320"/>
      <c r="FQ68" s="320"/>
      <c r="FR68" s="320"/>
      <c r="FS68" s="320"/>
      <c r="FT68" s="320"/>
      <c r="FU68" s="320"/>
      <c r="FV68" s="320"/>
      <c r="FW68" s="320"/>
      <c r="FX68" s="320"/>
      <c r="FY68" s="320"/>
      <c r="FZ68" s="320"/>
      <c r="GA68" s="320"/>
      <c r="GB68" s="320"/>
      <c r="GC68" s="320"/>
      <c r="GD68" s="320"/>
      <c r="GE68" s="320"/>
      <c r="GF68" s="320"/>
      <c r="GG68" s="320"/>
      <c r="GH68" s="320"/>
      <c r="GI68" s="320"/>
      <c r="GJ68" s="320"/>
      <c r="GK68" s="320"/>
      <c r="GL68" s="320"/>
      <c r="GM68" s="320"/>
      <c r="GN68" s="320"/>
      <c r="GO68" s="320"/>
      <c r="GP68" s="320"/>
      <c r="GQ68" s="320"/>
      <c r="GR68" s="320"/>
      <c r="GS68" s="320"/>
      <c r="GT68" s="320"/>
      <c r="GU68" s="320"/>
      <c r="GV68" s="320"/>
      <c r="GW68" s="320"/>
      <c r="GX68" s="320"/>
      <c r="GY68" s="320"/>
      <c r="GZ68" s="320"/>
      <c r="HA68" s="320"/>
      <c r="HB68" s="320"/>
      <c r="HC68" s="320"/>
      <c r="HD68" s="320"/>
      <c r="HE68" s="320"/>
      <c r="HF68" s="320"/>
      <c r="HG68" s="320"/>
      <c r="HH68" s="320"/>
      <c r="HI68" s="320"/>
      <c r="HJ68" s="320"/>
      <c r="HK68" s="320"/>
      <c r="HL68" s="320"/>
      <c r="HM68" s="320"/>
      <c r="HN68" s="320"/>
      <c r="HO68" s="320"/>
      <c r="HP68" s="320"/>
      <c r="HQ68" s="320"/>
      <c r="HR68" s="320"/>
      <c r="HS68" s="320"/>
      <c r="HT68" s="320"/>
      <c r="HU68" s="320"/>
      <c r="HV68" s="320"/>
      <c r="HW68" s="320"/>
      <c r="HX68" s="320"/>
      <c r="HY68" s="320"/>
    </row>
    <row r="69" s="325" customFormat="true" ht="18" hidden="false" customHeight="true" outlineLevel="0" collapsed="false">
      <c r="A69" s="293" t="n">
        <v>15</v>
      </c>
      <c r="B69" s="322" t="s">
        <v>176</v>
      </c>
      <c r="C69" s="323" t="n">
        <v>25386</v>
      </c>
      <c r="D69" s="324" t="n">
        <v>897.442486015914</v>
      </c>
      <c r="E69" s="323" t="n">
        <v>187782</v>
      </c>
      <c r="F69" s="324" t="n">
        <v>1040.45788781672</v>
      </c>
      <c r="G69" s="323" t="n">
        <v>74239</v>
      </c>
      <c r="H69" s="324" t="n">
        <v>654.072647395574</v>
      </c>
    </row>
    <row r="70" s="325" customFormat="true" ht="18" hidden="false" customHeight="true" outlineLevel="0" collapsed="false">
      <c r="A70" s="293" t="n">
        <v>27</v>
      </c>
      <c r="B70" s="322" t="s">
        <v>177</v>
      </c>
      <c r="C70" s="323" t="n">
        <v>10590</v>
      </c>
      <c r="D70" s="324" t="n">
        <v>874.727029272899</v>
      </c>
      <c r="E70" s="323" t="n">
        <v>72524</v>
      </c>
      <c r="F70" s="324" t="n">
        <v>869.54256549556</v>
      </c>
      <c r="G70" s="323" t="n">
        <v>28143</v>
      </c>
      <c r="H70" s="324" t="n">
        <v>527.686817681128</v>
      </c>
    </row>
    <row r="71" s="325" customFormat="true" ht="18" hidden="false" customHeight="true" outlineLevel="0" collapsed="false">
      <c r="A71" s="293" t="n">
        <v>32</v>
      </c>
      <c r="B71" s="322" t="s">
        <v>178</v>
      </c>
      <c r="C71" s="323" t="n">
        <v>10857</v>
      </c>
      <c r="D71" s="324" t="n">
        <v>909.162497927604</v>
      </c>
      <c r="E71" s="323" t="n">
        <v>67159</v>
      </c>
      <c r="F71" s="324" t="n">
        <v>819.783822123617</v>
      </c>
      <c r="G71" s="323" t="n">
        <v>24977</v>
      </c>
      <c r="H71" s="324" t="n">
        <v>536.746498378508</v>
      </c>
    </row>
    <row r="72" s="325" customFormat="true" ht="18" hidden="false" customHeight="true" outlineLevel="0" collapsed="false">
      <c r="A72" s="293" t="n">
        <v>36</v>
      </c>
      <c r="B72" s="322" t="s">
        <v>179</v>
      </c>
      <c r="C72" s="323" t="n">
        <v>22397</v>
      </c>
      <c r="D72" s="324" t="n">
        <v>887.79486984864</v>
      </c>
      <c r="E72" s="323" t="n">
        <v>152066</v>
      </c>
      <c r="F72" s="324" t="n">
        <v>1040.45162232189</v>
      </c>
      <c r="G72" s="323" t="n">
        <v>58121</v>
      </c>
      <c r="H72" s="324" t="n">
        <v>640.134029524613</v>
      </c>
    </row>
    <row r="73" s="325" customFormat="true" ht="18" hidden="true" customHeight="true" outlineLevel="0" collapsed="false">
      <c r="A73" s="293"/>
      <c r="B73" s="322"/>
      <c r="C73" s="323"/>
      <c r="D73" s="324"/>
      <c r="E73" s="323"/>
      <c r="F73" s="324"/>
      <c r="G73" s="323"/>
      <c r="H73" s="324"/>
    </row>
    <row r="74" s="321" customFormat="true" ht="18" hidden="false" customHeight="true" outlineLevel="0" collapsed="false">
      <c r="A74" s="293" t="n">
        <v>28</v>
      </c>
      <c r="B74" s="316" t="s">
        <v>180</v>
      </c>
      <c r="C74" s="317" t="n">
        <v>82637</v>
      </c>
      <c r="D74" s="318" t="n">
        <v>1067.86346951124</v>
      </c>
      <c r="E74" s="317" t="n">
        <v>782005</v>
      </c>
      <c r="F74" s="318" t="n">
        <v>1365.90872193912</v>
      </c>
      <c r="G74" s="317" t="n">
        <v>267956</v>
      </c>
      <c r="H74" s="318" t="n">
        <v>836.093623878547</v>
      </c>
      <c r="I74" s="319"/>
      <c r="J74" s="320"/>
      <c r="K74" s="320"/>
      <c r="L74" s="320"/>
      <c r="M74" s="320"/>
      <c r="N74" s="320"/>
      <c r="O74" s="320"/>
      <c r="P74" s="320"/>
      <c r="Q74" s="320"/>
      <c r="R74" s="320"/>
      <c r="S74" s="320"/>
      <c r="T74" s="320"/>
      <c r="U74" s="320"/>
      <c r="V74" s="320"/>
      <c r="W74" s="320"/>
      <c r="X74" s="320"/>
      <c r="Y74" s="320"/>
      <c r="Z74" s="320"/>
      <c r="AA74" s="320"/>
      <c r="AB74" s="320"/>
      <c r="AC74" s="320"/>
      <c r="AD74" s="320"/>
      <c r="AE74" s="320"/>
      <c r="AF74" s="320"/>
      <c r="AG74" s="320"/>
      <c r="AH74" s="320"/>
      <c r="AI74" s="320"/>
      <c r="AJ74" s="320"/>
      <c r="AK74" s="320"/>
      <c r="AL74" s="320"/>
      <c r="AM74" s="320"/>
      <c r="AN74" s="320"/>
      <c r="AO74" s="320"/>
      <c r="AP74" s="320"/>
      <c r="AQ74" s="320"/>
      <c r="AR74" s="320"/>
      <c r="AS74" s="320"/>
      <c r="AT74" s="320"/>
      <c r="AU74" s="320"/>
      <c r="AV74" s="320"/>
      <c r="AW74" s="320"/>
      <c r="AX74" s="320"/>
      <c r="AY74" s="320"/>
      <c r="AZ74" s="320"/>
      <c r="BA74" s="320"/>
      <c r="BB74" s="320"/>
      <c r="BC74" s="320"/>
      <c r="BD74" s="320"/>
      <c r="BE74" s="320"/>
      <c r="BF74" s="320"/>
      <c r="BG74" s="320"/>
      <c r="BH74" s="320"/>
      <c r="BI74" s="320"/>
      <c r="BJ74" s="320"/>
      <c r="BK74" s="320"/>
      <c r="BL74" s="320"/>
      <c r="BM74" s="320"/>
      <c r="BN74" s="320"/>
      <c r="BO74" s="320"/>
      <c r="BP74" s="320"/>
      <c r="BQ74" s="320"/>
      <c r="BR74" s="320"/>
      <c r="BS74" s="320"/>
      <c r="BT74" s="320"/>
      <c r="BU74" s="320"/>
      <c r="BV74" s="320"/>
      <c r="BW74" s="320"/>
      <c r="BX74" s="320"/>
      <c r="BY74" s="320"/>
      <c r="BZ74" s="320"/>
      <c r="CA74" s="320"/>
      <c r="CB74" s="320"/>
      <c r="CC74" s="320"/>
      <c r="CD74" s="320"/>
      <c r="CE74" s="320"/>
      <c r="CF74" s="320"/>
      <c r="CG74" s="320"/>
      <c r="CH74" s="320"/>
      <c r="CI74" s="320"/>
      <c r="CJ74" s="320"/>
      <c r="CK74" s="320"/>
      <c r="CL74" s="320"/>
      <c r="CM74" s="320"/>
      <c r="CN74" s="320"/>
      <c r="CO74" s="320"/>
      <c r="CP74" s="320"/>
      <c r="CQ74" s="320"/>
      <c r="CR74" s="320"/>
      <c r="CS74" s="320"/>
      <c r="CT74" s="320"/>
      <c r="CU74" s="320"/>
      <c r="CV74" s="320"/>
      <c r="CW74" s="320"/>
      <c r="CX74" s="320"/>
      <c r="CY74" s="320"/>
      <c r="CZ74" s="320"/>
      <c r="DA74" s="320"/>
      <c r="DB74" s="320"/>
      <c r="DC74" s="320"/>
      <c r="DD74" s="320"/>
      <c r="DE74" s="320"/>
      <c r="DF74" s="320"/>
      <c r="DG74" s="320"/>
      <c r="DH74" s="320"/>
      <c r="DI74" s="320"/>
      <c r="DJ74" s="320"/>
      <c r="DK74" s="320"/>
      <c r="DL74" s="320"/>
      <c r="DM74" s="320"/>
      <c r="DN74" s="320"/>
      <c r="DO74" s="320"/>
      <c r="DP74" s="320"/>
      <c r="DQ74" s="320"/>
      <c r="DR74" s="320"/>
      <c r="DS74" s="320"/>
      <c r="DT74" s="320"/>
      <c r="DU74" s="320"/>
      <c r="DV74" s="320"/>
      <c r="DW74" s="320"/>
      <c r="DX74" s="320"/>
      <c r="DY74" s="320"/>
      <c r="DZ74" s="320"/>
      <c r="EA74" s="320"/>
      <c r="EB74" s="320"/>
      <c r="EC74" s="320"/>
      <c r="ED74" s="320"/>
      <c r="EE74" s="320"/>
      <c r="EF74" s="320"/>
      <c r="EG74" s="320"/>
      <c r="EH74" s="320"/>
      <c r="EI74" s="320"/>
      <c r="EJ74" s="320"/>
      <c r="EK74" s="320"/>
      <c r="EL74" s="320"/>
      <c r="EM74" s="320"/>
      <c r="EN74" s="320"/>
      <c r="EO74" s="320"/>
      <c r="EP74" s="320"/>
      <c r="EQ74" s="320"/>
      <c r="ER74" s="320"/>
      <c r="ES74" s="320"/>
      <c r="ET74" s="320"/>
      <c r="EU74" s="320"/>
      <c r="EV74" s="320"/>
      <c r="EW74" s="320"/>
      <c r="EX74" s="320"/>
      <c r="EY74" s="320"/>
      <c r="EZ74" s="320"/>
      <c r="FA74" s="320"/>
      <c r="FB74" s="320"/>
      <c r="FC74" s="320"/>
      <c r="FD74" s="320"/>
      <c r="FE74" s="320"/>
      <c r="FF74" s="320"/>
      <c r="FG74" s="320"/>
      <c r="FH74" s="320"/>
      <c r="FI74" s="320"/>
      <c r="FJ74" s="320"/>
      <c r="FK74" s="320"/>
      <c r="FL74" s="320"/>
      <c r="FM74" s="320"/>
      <c r="FN74" s="320"/>
      <c r="FO74" s="320"/>
      <c r="FP74" s="320"/>
      <c r="FQ74" s="320"/>
      <c r="FR74" s="320"/>
      <c r="FS74" s="320"/>
      <c r="FT74" s="320"/>
      <c r="FU74" s="320"/>
      <c r="FV74" s="320"/>
      <c r="FW74" s="320"/>
      <c r="FX74" s="320"/>
      <c r="FY74" s="320"/>
      <c r="FZ74" s="320"/>
      <c r="GA74" s="320"/>
      <c r="GB74" s="320"/>
      <c r="GC74" s="320"/>
      <c r="GD74" s="320"/>
      <c r="GE74" s="320"/>
      <c r="GF74" s="320"/>
      <c r="GG74" s="320"/>
      <c r="GH74" s="320"/>
      <c r="GI74" s="320"/>
      <c r="GJ74" s="320"/>
      <c r="GK74" s="320"/>
      <c r="GL74" s="320"/>
      <c r="GM74" s="320"/>
      <c r="GN74" s="320"/>
      <c r="GO74" s="320"/>
      <c r="GP74" s="320"/>
      <c r="GQ74" s="320"/>
      <c r="GR74" s="320"/>
      <c r="GS74" s="320"/>
      <c r="GT74" s="320"/>
      <c r="GU74" s="320"/>
      <c r="GV74" s="320"/>
      <c r="GW74" s="320"/>
      <c r="GX74" s="320"/>
      <c r="GY74" s="320"/>
      <c r="GZ74" s="320"/>
      <c r="HA74" s="320"/>
      <c r="HB74" s="320"/>
      <c r="HC74" s="320"/>
      <c r="HD74" s="320"/>
      <c r="HE74" s="320"/>
      <c r="HF74" s="320"/>
      <c r="HG74" s="320"/>
      <c r="HH74" s="320"/>
      <c r="HI74" s="320"/>
      <c r="HJ74" s="320"/>
      <c r="HK74" s="320"/>
      <c r="HL74" s="320"/>
      <c r="HM74" s="320"/>
      <c r="HN74" s="320"/>
      <c r="HO74" s="320"/>
      <c r="HP74" s="320"/>
      <c r="HQ74" s="320"/>
      <c r="HR74" s="320"/>
      <c r="HS74" s="320"/>
      <c r="HT74" s="320"/>
      <c r="HU74" s="320"/>
      <c r="HV74" s="320"/>
      <c r="HW74" s="320"/>
      <c r="HX74" s="320"/>
      <c r="HY74" s="320"/>
    </row>
    <row r="75" s="321" customFormat="true" ht="18" hidden="true" customHeight="true" outlineLevel="0" collapsed="false">
      <c r="A75" s="293"/>
      <c r="B75" s="316"/>
      <c r="C75" s="317"/>
      <c r="D75" s="318"/>
      <c r="E75" s="317"/>
      <c r="F75" s="318"/>
      <c r="G75" s="317"/>
      <c r="H75" s="318"/>
      <c r="I75" s="319"/>
      <c r="J75" s="320"/>
      <c r="K75" s="320"/>
      <c r="L75" s="320"/>
      <c r="M75" s="320"/>
      <c r="N75" s="320"/>
      <c r="O75" s="320"/>
      <c r="P75" s="320"/>
      <c r="Q75" s="320"/>
      <c r="R75" s="320"/>
      <c r="S75" s="320"/>
      <c r="T75" s="320"/>
      <c r="U75" s="320"/>
      <c r="V75" s="320"/>
      <c r="W75" s="320"/>
      <c r="X75" s="320"/>
      <c r="Y75" s="320"/>
      <c r="Z75" s="320"/>
      <c r="AA75" s="320"/>
      <c r="AB75" s="320"/>
      <c r="AC75" s="320"/>
      <c r="AD75" s="320"/>
      <c r="AE75" s="320"/>
      <c r="AF75" s="320"/>
      <c r="AG75" s="320"/>
      <c r="AH75" s="320"/>
      <c r="AI75" s="320"/>
      <c r="AJ75" s="320"/>
      <c r="AK75" s="320"/>
      <c r="AL75" s="320"/>
      <c r="AM75" s="320"/>
      <c r="AN75" s="320"/>
      <c r="AO75" s="320"/>
      <c r="AP75" s="320"/>
      <c r="AQ75" s="320"/>
      <c r="AR75" s="320"/>
      <c r="AS75" s="320"/>
      <c r="AT75" s="320"/>
      <c r="AU75" s="320"/>
      <c r="AV75" s="320"/>
      <c r="AW75" s="320"/>
      <c r="AX75" s="320"/>
      <c r="AY75" s="320"/>
      <c r="AZ75" s="320"/>
      <c r="BA75" s="320"/>
      <c r="BB75" s="320"/>
      <c r="BC75" s="320"/>
      <c r="BD75" s="320"/>
      <c r="BE75" s="320"/>
      <c r="BF75" s="320"/>
      <c r="BG75" s="320"/>
      <c r="BH75" s="320"/>
      <c r="BI75" s="320"/>
      <c r="BJ75" s="320"/>
      <c r="BK75" s="320"/>
      <c r="BL75" s="320"/>
      <c r="BM75" s="320"/>
      <c r="BN75" s="320"/>
      <c r="BO75" s="320"/>
      <c r="BP75" s="320"/>
      <c r="BQ75" s="320"/>
      <c r="BR75" s="320"/>
      <c r="BS75" s="320"/>
      <c r="BT75" s="320"/>
      <c r="BU75" s="320"/>
      <c r="BV75" s="320"/>
      <c r="BW75" s="320"/>
      <c r="BX75" s="320"/>
      <c r="BY75" s="320"/>
      <c r="BZ75" s="320"/>
      <c r="CA75" s="320"/>
      <c r="CB75" s="320"/>
      <c r="CC75" s="320"/>
      <c r="CD75" s="320"/>
      <c r="CE75" s="320"/>
      <c r="CF75" s="320"/>
      <c r="CG75" s="320"/>
      <c r="CH75" s="320"/>
      <c r="CI75" s="320"/>
      <c r="CJ75" s="320"/>
      <c r="CK75" s="320"/>
      <c r="CL75" s="320"/>
      <c r="CM75" s="320"/>
      <c r="CN75" s="320"/>
      <c r="CO75" s="320"/>
      <c r="CP75" s="320"/>
      <c r="CQ75" s="320"/>
      <c r="CR75" s="320"/>
      <c r="CS75" s="320"/>
      <c r="CT75" s="320"/>
      <c r="CU75" s="320"/>
      <c r="CV75" s="320"/>
      <c r="CW75" s="320"/>
      <c r="CX75" s="320"/>
      <c r="CY75" s="320"/>
      <c r="CZ75" s="320"/>
      <c r="DA75" s="320"/>
      <c r="DB75" s="320"/>
      <c r="DC75" s="320"/>
      <c r="DD75" s="320"/>
      <c r="DE75" s="320"/>
      <c r="DF75" s="320"/>
      <c r="DG75" s="320"/>
      <c r="DH75" s="320"/>
      <c r="DI75" s="320"/>
      <c r="DJ75" s="320"/>
      <c r="DK75" s="320"/>
      <c r="DL75" s="320"/>
      <c r="DM75" s="320"/>
      <c r="DN75" s="320"/>
      <c r="DO75" s="320"/>
      <c r="DP75" s="320"/>
      <c r="DQ75" s="320"/>
      <c r="DR75" s="320"/>
      <c r="DS75" s="320"/>
      <c r="DT75" s="320"/>
      <c r="DU75" s="320"/>
      <c r="DV75" s="320"/>
      <c r="DW75" s="320"/>
      <c r="DX75" s="320"/>
      <c r="DY75" s="320"/>
      <c r="DZ75" s="320"/>
      <c r="EA75" s="320"/>
      <c r="EB75" s="320"/>
      <c r="EC75" s="320"/>
      <c r="ED75" s="320"/>
      <c r="EE75" s="320"/>
      <c r="EF75" s="320"/>
      <c r="EG75" s="320"/>
      <c r="EH75" s="320"/>
      <c r="EI75" s="320"/>
      <c r="EJ75" s="320"/>
      <c r="EK75" s="320"/>
      <c r="EL75" s="320"/>
      <c r="EM75" s="320"/>
      <c r="EN75" s="320"/>
      <c r="EO75" s="320"/>
      <c r="EP75" s="320"/>
      <c r="EQ75" s="320"/>
      <c r="ER75" s="320"/>
      <c r="ES75" s="320"/>
      <c r="ET75" s="320"/>
      <c r="EU75" s="320"/>
      <c r="EV75" s="320"/>
      <c r="EW75" s="320"/>
      <c r="EX75" s="320"/>
      <c r="EY75" s="320"/>
      <c r="EZ75" s="320"/>
      <c r="FA75" s="320"/>
      <c r="FB75" s="320"/>
      <c r="FC75" s="320"/>
      <c r="FD75" s="320"/>
      <c r="FE75" s="320"/>
      <c r="FF75" s="320"/>
      <c r="FG75" s="320"/>
      <c r="FH75" s="320"/>
      <c r="FI75" s="320"/>
      <c r="FJ75" s="320"/>
      <c r="FK75" s="320"/>
      <c r="FL75" s="320"/>
      <c r="FM75" s="320"/>
      <c r="FN75" s="320"/>
      <c r="FO75" s="320"/>
      <c r="FP75" s="320"/>
      <c r="FQ75" s="320"/>
      <c r="FR75" s="320"/>
      <c r="FS75" s="320"/>
      <c r="FT75" s="320"/>
      <c r="FU75" s="320"/>
      <c r="FV75" s="320"/>
      <c r="FW75" s="320"/>
      <c r="FX75" s="320"/>
      <c r="FY75" s="320"/>
      <c r="FZ75" s="320"/>
      <c r="GA75" s="320"/>
      <c r="GB75" s="320"/>
      <c r="GC75" s="320"/>
      <c r="GD75" s="320"/>
      <c r="GE75" s="320"/>
      <c r="GF75" s="320"/>
      <c r="GG75" s="320"/>
      <c r="GH75" s="320"/>
      <c r="GI75" s="320"/>
      <c r="GJ75" s="320"/>
      <c r="GK75" s="320"/>
      <c r="GL75" s="320"/>
      <c r="GM75" s="320"/>
      <c r="GN75" s="320"/>
      <c r="GO75" s="320"/>
      <c r="GP75" s="320"/>
      <c r="GQ75" s="320"/>
      <c r="GR75" s="320"/>
      <c r="GS75" s="320"/>
      <c r="GT75" s="320"/>
      <c r="GU75" s="320"/>
      <c r="GV75" s="320"/>
      <c r="GW75" s="320"/>
      <c r="GX75" s="320"/>
      <c r="GY75" s="320"/>
      <c r="GZ75" s="320"/>
      <c r="HA75" s="320"/>
      <c r="HB75" s="320"/>
      <c r="HC75" s="320"/>
      <c r="HD75" s="320"/>
      <c r="HE75" s="320"/>
      <c r="HF75" s="320"/>
      <c r="HG75" s="320"/>
      <c r="HH75" s="320"/>
      <c r="HI75" s="320"/>
      <c r="HJ75" s="320"/>
      <c r="HK75" s="320"/>
      <c r="HL75" s="320"/>
      <c r="HM75" s="320"/>
      <c r="HN75" s="320"/>
      <c r="HO75" s="320"/>
      <c r="HP75" s="320"/>
      <c r="HQ75" s="320"/>
      <c r="HR75" s="320"/>
      <c r="HS75" s="320"/>
      <c r="HT75" s="320"/>
      <c r="HU75" s="320"/>
      <c r="HV75" s="320"/>
      <c r="HW75" s="320"/>
      <c r="HX75" s="320"/>
      <c r="HY75" s="320"/>
    </row>
    <row r="76" s="321" customFormat="true" ht="18" hidden="false" customHeight="true" outlineLevel="0" collapsed="false">
      <c r="A76" s="293" t="n">
        <v>30</v>
      </c>
      <c r="B76" s="316" t="s">
        <v>181</v>
      </c>
      <c r="C76" s="317" t="n">
        <v>30640</v>
      </c>
      <c r="D76" s="318" t="n">
        <v>886.264140013055</v>
      </c>
      <c r="E76" s="317" t="n">
        <v>144772</v>
      </c>
      <c r="F76" s="318" t="n">
        <v>1038.52170115768</v>
      </c>
      <c r="G76" s="317" t="n">
        <v>61633</v>
      </c>
      <c r="H76" s="318" t="n">
        <v>666.670641377184</v>
      </c>
      <c r="I76" s="319"/>
      <c r="J76" s="320"/>
      <c r="K76" s="320"/>
      <c r="L76" s="320"/>
      <c r="M76" s="320"/>
      <c r="N76" s="320"/>
      <c r="O76" s="320"/>
      <c r="P76" s="320"/>
      <c r="Q76" s="320"/>
      <c r="R76" s="320"/>
      <c r="S76" s="320"/>
      <c r="T76" s="320"/>
      <c r="U76" s="320"/>
      <c r="V76" s="320"/>
      <c r="W76" s="320"/>
      <c r="X76" s="320"/>
      <c r="Y76" s="320"/>
      <c r="Z76" s="320"/>
      <c r="AA76" s="320"/>
      <c r="AB76" s="320"/>
      <c r="AC76" s="320"/>
      <c r="AD76" s="320"/>
      <c r="AE76" s="320"/>
      <c r="AF76" s="320"/>
      <c r="AG76" s="320"/>
      <c r="AH76" s="320"/>
      <c r="AI76" s="320"/>
      <c r="AJ76" s="320"/>
      <c r="AK76" s="320"/>
      <c r="AL76" s="320"/>
      <c r="AM76" s="320"/>
      <c r="AN76" s="320"/>
      <c r="AO76" s="320"/>
      <c r="AP76" s="320"/>
      <c r="AQ76" s="320"/>
      <c r="AR76" s="320"/>
      <c r="AS76" s="320"/>
      <c r="AT76" s="320"/>
      <c r="AU76" s="320"/>
      <c r="AV76" s="320"/>
      <c r="AW76" s="320"/>
      <c r="AX76" s="320"/>
      <c r="AY76" s="320"/>
      <c r="AZ76" s="320"/>
      <c r="BA76" s="320"/>
      <c r="BB76" s="320"/>
      <c r="BC76" s="320"/>
      <c r="BD76" s="320"/>
      <c r="BE76" s="320"/>
      <c r="BF76" s="320"/>
      <c r="BG76" s="320"/>
      <c r="BH76" s="320"/>
      <c r="BI76" s="320"/>
      <c r="BJ76" s="320"/>
      <c r="BK76" s="320"/>
      <c r="BL76" s="320"/>
      <c r="BM76" s="320"/>
      <c r="BN76" s="320"/>
      <c r="BO76" s="320"/>
      <c r="BP76" s="320"/>
      <c r="BQ76" s="320"/>
      <c r="BR76" s="320"/>
      <c r="BS76" s="320"/>
      <c r="BT76" s="320"/>
      <c r="BU76" s="320"/>
      <c r="BV76" s="320"/>
      <c r="BW76" s="320"/>
      <c r="BX76" s="320"/>
      <c r="BY76" s="320"/>
      <c r="BZ76" s="320"/>
      <c r="CA76" s="320"/>
      <c r="CB76" s="320"/>
      <c r="CC76" s="320"/>
      <c r="CD76" s="320"/>
      <c r="CE76" s="320"/>
      <c r="CF76" s="320"/>
      <c r="CG76" s="320"/>
      <c r="CH76" s="320"/>
      <c r="CI76" s="320"/>
      <c r="CJ76" s="320"/>
      <c r="CK76" s="320"/>
      <c r="CL76" s="320"/>
      <c r="CM76" s="320"/>
      <c r="CN76" s="320"/>
      <c r="CO76" s="320"/>
      <c r="CP76" s="320"/>
      <c r="CQ76" s="320"/>
      <c r="CR76" s="320"/>
      <c r="CS76" s="320"/>
      <c r="CT76" s="320"/>
      <c r="CU76" s="320"/>
      <c r="CV76" s="320"/>
      <c r="CW76" s="320"/>
      <c r="CX76" s="320"/>
      <c r="CY76" s="320"/>
      <c r="CZ76" s="320"/>
      <c r="DA76" s="320"/>
      <c r="DB76" s="320"/>
      <c r="DC76" s="320"/>
      <c r="DD76" s="320"/>
      <c r="DE76" s="320"/>
      <c r="DF76" s="320"/>
      <c r="DG76" s="320"/>
      <c r="DH76" s="320"/>
      <c r="DI76" s="320"/>
      <c r="DJ76" s="320"/>
      <c r="DK76" s="320"/>
      <c r="DL76" s="320"/>
      <c r="DM76" s="320"/>
      <c r="DN76" s="320"/>
      <c r="DO76" s="320"/>
      <c r="DP76" s="320"/>
      <c r="DQ76" s="320"/>
      <c r="DR76" s="320"/>
      <c r="DS76" s="320"/>
      <c r="DT76" s="320"/>
      <c r="DU76" s="320"/>
      <c r="DV76" s="320"/>
      <c r="DW76" s="320"/>
      <c r="DX76" s="320"/>
      <c r="DY76" s="320"/>
      <c r="DZ76" s="320"/>
      <c r="EA76" s="320"/>
      <c r="EB76" s="320"/>
      <c r="EC76" s="320"/>
      <c r="ED76" s="320"/>
      <c r="EE76" s="320"/>
      <c r="EF76" s="320"/>
      <c r="EG76" s="320"/>
      <c r="EH76" s="320"/>
      <c r="EI76" s="320"/>
      <c r="EJ76" s="320"/>
      <c r="EK76" s="320"/>
      <c r="EL76" s="320"/>
      <c r="EM76" s="320"/>
      <c r="EN76" s="320"/>
      <c r="EO76" s="320"/>
      <c r="EP76" s="320"/>
      <c r="EQ76" s="320"/>
      <c r="ER76" s="320"/>
      <c r="ES76" s="320"/>
      <c r="ET76" s="320"/>
      <c r="EU76" s="320"/>
      <c r="EV76" s="320"/>
      <c r="EW76" s="320"/>
      <c r="EX76" s="320"/>
      <c r="EY76" s="320"/>
      <c r="EZ76" s="320"/>
      <c r="FA76" s="320"/>
      <c r="FB76" s="320"/>
      <c r="FC76" s="320"/>
      <c r="FD76" s="320"/>
      <c r="FE76" s="320"/>
      <c r="FF76" s="320"/>
      <c r="FG76" s="320"/>
      <c r="FH76" s="320"/>
      <c r="FI76" s="320"/>
      <c r="FJ76" s="320"/>
      <c r="FK76" s="320"/>
      <c r="FL76" s="320"/>
      <c r="FM76" s="320"/>
      <c r="FN76" s="320"/>
      <c r="FO76" s="320"/>
      <c r="FP76" s="320"/>
      <c r="FQ76" s="320"/>
      <c r="FR76" s="320"/>
      <c r="FS76" s="320"/>
      <c r="FT76" s="320"/>
      <c r="FU76" s="320"/>
      <c r="FV76" s="320"/>
      <c r="FW76" s="320"/>
      <c r="FX76" s="320"/>
      <c r="FY76" s="320"/>
      <c r="FZ76" s="320"/>
      <c r="GA76" s="320"/>
      <c r="GB76" s="320"/>
      <c r="GC76" s="320"/>
      <c r="GD76" s="320"/>
      <c r="GE76" s="320"/>
      <c r="GF76" s="320"/>
      <c r="GG76" s="320"/>
      <c r="GH76" s="320"/>
      <c r="GI76" s="320"/>
      <c r="GJ76" s="320"/>
      <c r="GK76" s="320"/>
      <c r="GL76" s="320"/>
      <c r="GM76" s="320"/>
      <c r="GN76" s="320"/>
      <c r="GO76" s="320"/>
      <c r="GP76" s="320"/>
      <c r="GQ76" s="320"/>
      <c r="GR76" s="320"/>
      <c r="GS76" s="320"/>
      <c r="GT76" s="320"/>
      <c r="GU76" s="320"/>
      <c r="GV76" s="320"/>
      <c r="GW76" s="320"/>
      <c r="GX76" s="320"/>
      <c r="GY76" s="320"/>
      <c r="GZ76" s="320"/>
      <c r="HA76" s="320"/>
      <c r="HB76" s="320"/>
      <c r="HC76" s="320"/>
      <c r="HD76" s="320"/>
      <c r="HE76" s="320"/>
      <c r="HF76" s="320"/>
      <c r="HG76" s="320"/>
      <c r="HH76" s="320"/>
      <c r="HI76" s="320"/>
      <c r="HJ76" s="320"/>
      <c r="HK76" s="320"/>
      <c r="HL76" s="320"/>
      <c r="HM76" s="320"/>
      <c r="HN76" s="320"/>
      <c r="HO76" s="320"/>
      <c r="HP76" s="320"/>
      <c r="HQ76" s="320"/>
      <c r="HR76" s="320"/>
      <c r="HS76" s="320"/>
      <c r="HT76" s="320"/>
      <c r="HU76" s="320"/>
      <c r="HV76" s="320"/>
      <c r="HW76" s="320"/>
      <c r="HX76" s="320"/>
      <c r="HY76" s="320"/>
    </row>
    <row r="77" s="321" customFormat="true" ht="18" hidden="true" customHeight="true" outlineLevel="0" collapsed="false">
      <c r="A77" s="293"/>
      <c r="B77" s="316"/>
      <c r="C77" s="317"/>
      <c r="D77" s="318"/>
      <c r="E77" s="317"/>
      <c r="F77" s="318"/>
      <c r="G77" s="317"/>
      <c r="H77" s="318"/>
      <c r="I77" s="319"/>
      <c r="J77" s="320"/>
      <c r="K77" s="320"/>
      <c r="L77" s="320"/>
      <c r="M77" s="320"/>
      <c r="N77" s="320"/>
      <c r="O77" s="320"/>
      <c r="P77" s="320"/>
      <c r="Q77" s="320"/>
      <c r="R77" s="320"/>
      <c r="S77" s="320"/>
      <c r="T77" s="320"/>
      <c r="U77" s="320"/>
      <c r="V77" s="320"/>
      <c r="W77" s="320"/>
      <c r="X77" s="320"/>
      <c r="Y77" s="320"/>
      <c r="Z77" s="320"/>
      <c r="AA77" s="320"/>
      <c r="AB77" s="320"/>
      <c r="AC77" s="320"/>
      <c r="AD77" s="320"/>
      <c r="AE77" s="320"/>
      <c r="AF77" s="320"/>
      <c r="AG77" s="320"/>
      <c r="AH77" s="320"/>
      <c r="AI77" s="320"/>
      <c r="AJ77" s="320"/>
      <c r="AK77" s="320"/>
      <c r="AL77" s="320"/>
      <c r="AM77" s="320"/>
      <c r="AN77" s="320"/>
      <c r="AO77" s="320"/>
      <c r="AP77" s="320"/>
      <c r="AQ77" s="320"/>
      <c r="AR77" s="320"/>
      <c r="AS77" s="320"/>
      <c r="AT77" s="320"/>
      <c r="AU77" s="320"/>
      <c r="AV77" s="320"/>
      <c r="AW77" s="320"/>
      <c r="AX77" s="320"/>
      <c r="AY77" s="320"/>
      <c r="AZ77" s="320"/>
      <c r="BA77" s="320"/>
      <c r="BB77" s="320"/>
      <c r="BC77" s="320"/>
      <c r="BD77" s="320"/>
      <c r="BE77" s="320"/>
      <c r="BF77" s="320"/>
      <c r="BG77" s="320"/>
      <c r="BH77" s="320"/>
      <c r="BI77" s="320"/>
      <c r="BJ77" s="320"/>
      <c r="BK77" s="320"/>
      <c r="BL77" s="320"/>
      <c r="BM77" s="320"/>
      <c r="BN77" s="320"/>
      <c r="BO77" s="320"/>
      <c r="BP77" s="320"/>
      <c r="BQ77" s="320"/>
      <c r="BR77" s="320"/>
      <c r="BS77" s="320"/>
      <c r="BT77" s="320"/>
      <c r="BU77" s="320"/>
      <c r="BV77" s="320"/>
      <c r="BW77" s="320"/>
      <c r="BX77" s="320"/>
      <c r="BY77" s="320"/>
      <c r="BZ77" s="320"/>
      <c r="CA77" s="320"/>
      <c r="CB77" s="320"/>
      <c r="CC77" s="320"/>
      <c r="CD77" s="320"/>
      <c r="CE77" s="320"/>
      <c r="CF77" s="320"/>
      <c r="CG77" s="320"/>
      <c r="CH77" s="320"/>
      <c r="CI77" s="320"/>
      <c r="CJ77" s="320"/>
      <c r="CK77" s="320"/>
      <c r="CL77" s="320"/>
      <c r="CM77" s="320"/>
      <c r="CN77" s="320"/>
      <c r="CO77" s="320"/>
      <c r="CP77" s="320"/>
      <c r="CQ77" s="320"/>
      <c r="CR77" s="320"/>
      <c r="CS77" s="320"/>
      <c r="CT77" s="320"/>
      <c r="CU77" s="320"/>
      <c r="CV77" s="320"/>
      <c r="CW77" s="320"/>
      <c r="CX77" s="320"/>
      <c r="CY77" s="320"/>
      <c r="CZ77" s="320"/>
      <c r="DA77" s="320"/>
      <c r="DB77" s="320"/>
      <c r="DC77" s="320"/>
      <c r="DD77" s="320"/>
      <c r="DE77" s="320"/>
      <c r="DF77" s="320"/>
      <c r="DG77" s="320"/>
      <c r="DH77" s="320"/>
      <c r="DI77" s="320"/>
      <c r="DJ77" s="320"/>
      <c r="DK77" s="320"/>
      <c r="DL77" s="320"/>
      <c r="DM77" s="320"/>
      <c r="DN77" s="320"/>
      <c r="DO77" s="320"/>
      <c r="DP77" s="320"/>
      <c r="DQ77" s="320"/>
      <c r="DR77" s="320"/>
      <c r="DS77" s="320"/>
      <c r="DT77" s="320"/>
      <c r="DU77" s="320"/>
      <c r="DV77" s="320"/>
      <c r="DW77" s="320"/>
      <c r="DX77" s="320"/>
      <c r="DY77" s="320"/>
      <c r="DZ77" s="320"/>
      <c r="EA77" s="320"/>
      <c r="EB77" s="320"/>
      <c r="EC77" s="320"/>
      <c r="ED77" s="320"/>
      <c r="EE77" s="320"/>
      <c r="EF77" s="320"/>
      <c r="EG77" s="320"/>
      <c r="EH77" s="320"/>
      <c r="EI77" s="320"/>
      <c r="EJ77" s="320"/>
      <c r="EK77" s="320"/>
      <c r="EL77" s="320"/>
      <c r="EM77" s="320"/>
      <c r="EN77" s="320"/>
      <c r="EO77" s="320"/>
      <c r="EP77" s="320"/>
      <c r="EQ77" s="320"/>
      <c r="ER77" s="320"/>
      <c r="ES77" s="320"/>
      <c r="ET77" s="320"/>
      <c r="EU77" s="320"/>
      <c r="EV77" s="320"/>
      <c r="EW77" s="320"/>
      <c r="EX77" s="320"/>
      <c r="EY77" s="320"/>
      <c r="EZ77" s="320"/>
      <c r="FA77" s="320"/>
      <c r="FB77" s="320"/>
      <c r="FC77" s="320"/>
      <c r="FD77" s="320"/>
      <c r="FE77" s="320"/>
      <c r="FF77" s="320"/>
      <c r="FG77" s="320"/>
      <c r="FH77" s="320"/>
      <c r="FI77" s="320"/>
      <c r="FJ77" s="320"/>
      <c r="FK77" s="320"/>
      <c r="FL77" s="320"/>
      <c r="FM77" s="320"/>
      <c r="FN77" s="320"/>
      <c r="FO77" s="320"/>
      <c r="FP77" s="320"/>
      <c r="FQ77" s="320"/>
      <c r="FR77" s="320"/>
      <c r="FS77" s="320"/>
      <c r="FT77" s="320"/>
      <c r="FU77" s="320"/>
      <c r="FV77" s="320"/>
      <c r="FW77" s="320"/>
      <c r="FX77" s="320"/>
      <c r="FY77" s="320"/>
      <c r="FZ77" s="320"/>
      <c r="GA77" s="320"/>
      <c r="GB77" s="320"/>
      <c r="GC77" s="320"/>
      <c r="GD77" s="320"/>
      <c r="GE77" s="320"/>
      <c r="GF77" s="320"/>
      <c r="GG77" s="320"/>
      <c r="GH77" s="320"/>
      <c r="GI77" s="320"/>
      <c r="GJ77" s="320"/>
      <c r="GK77" s="320"/>
      <c r="GL77" s="320"/>
      <c r="GM77" s="320"/>
      <c r="GN77" s="320"/>
      <c r="GO77" s="320"/>
      <c r="GP77" s="320"/>
      <c r="GQ77" s="320"/>
      <c r="GR77" s="320"/>
      <c r="GS77" s="320"/>
      <c r="GT77" s="320"/>
      <c r="GU77" s="320"/>
      <c r="GV77" s="320"/>
      <c r="GW77" s="320"/>
      <c r="GX77" s="320"/>
      <c r="GY77" s="320"/>
      <c r="GZ77" s="320"/>
      <c r="HA77" s="320"/>
      <c r="HB77" s="320"/>
      <c r="HC77" s="320"/>
      <c r="HD77" s="320"/>
      <c r="HE77" s="320"/>
      <c r="HF77" s="320"/>
      <c r="HG77" s="320"/>
      <c r="HH77" s="320"/>
      <c r="HI77" s="320"/>
      <c r="HJ77" s="320"/>
      <c r="HK77" s="320"/>
      <c r="HL77" s="320"/>
      <c r="HM77" s="320"/>
      <c r="HN77" s="320"/>
      <c r="HO77" s="320"/>
      <c r="HP77" s="320"/>
      <c r="HQ77" s="320"/>
      <c r="HR77" s="320"/>
      <c r="HS77" s="320"/>
      <c r="HT77" s="320"/>
      <c r="HU77" s="320"/>
      <c r="HV77" s="320"/>
      <c r="HW77" s="320"/>
      <c r="HX77" s="320"/>
      <c r="HY77" s="320"/>
    </row>
    <row r="78" s="321" customFormat="true" ht="18" hidden="false" customHeight="true" outlineLevel="0" collapsed="false">
      <c r="A78" s="293" t="n">
        <v>31</v>
      </c>
      <c r="B78" s="316" t="s">
        <v>182</v>
      </c>
      <c r="C78" s="317" t="n">
        <v>10537</v>
      </c>
      <c r="D78" s="318" t="n">
        <v>1158.84645819493</v>
      </c>
      <c r="E78" s="317" t="n">
        <v>92857</v>
      </c>
      <c r="F78" s="318" t="n">
        <v>1319.91074415499</v>
      </c>
      <c r="G78" s="317" t="n">
        <v>29420</v>
      </c>
      <c r="H78" s="318" t="n">
        <v>801.691194765466</v>
      </c>
      <c r="I78" s="319"/>
      <c r="J78" s="320"/>
      <c r="K78" s="320"/>
      <c r="L78" s="320"/>
      <c r="M78" s="320"/>
      <c r="N78" s="320"/>
      <c r="O78" s="320"/>
      <c r="P78" s="320"/>
      <c r="Q78" s="320"/>
      <c r="R78" s="320"/>
      <c r="S78" s="320"/>
      <c r="T78" s="320"/>
      <c r="U78" s="320"/>
      <c r="V78" s="320"/>
      <c r="W78" s="320"/>
      <c r="X78" s="320"/>
      <c r="Y78" s="320"/>
      <c r="Z78" s="320"/>
      <c r="AA78" s="320"/>
      <c r="AB78" s="320"/>
      <c r="AC78" s="320"/>
      <c r="AD78" s="320"/>
      <c r="AE78" s="320"/>
      <c r="AF78" s="320"/>
      <c r="AG78" s="320"/>
      <c r="AH78" s="320"/>
      <c r="AI78" s="320"/>
      <c r="AJ78" s="320"/>
      <c r="AK78" s="320"/>
      <c r="AL78" s="320"/>
      <c r="AM78" s="320"/>
      <c r="AN78" s="320"/>
      <c r="AO78" s="320"/>
      <c r="AP78" s="320"/>
      <c r="AQ78" s="320"/>
      <c r="AR78" s="320"/>
      <c r="AS78" s="320"/>
      <c r="AT78" s="320"/>
      <c r="AU78" s="320"/>
      <c r="AV78" s="320"/>
      <c r="AW78" s="320"/>
      <c r="AX78" s="320"/>
      <c r="AY78" s="320"/>
      <c r="AZ78" s="320"/>
      <c r="BA78" s="320"/>
      <c r="BB78" s="320"/>
      <c r="BC78" s="320"/>
      <c r="BD78" s="320"/>
      <c r="BE78" s="320"/>
      <c r="BF78" s="320"/>
      <c r="BG78" s="320"/>
      <c r="BH78" s="320"/>
      <c r="BI78" s="320"/>
      <c r="BJ78" s="320"/>
      <c r="BK78" s="320"/>
      <c r="BL78" s="320"/>
      <c r="BM78" s="320"/>
      <c r="BN78" s="320"/>
      <c r="BO78" s="320"/>
      <c r="BP78" s="320"/>
      <c r="BQ78" s="320"/>
      <c r="BR78" s="320"/>
      <c r="BS78" s="320"/>
      <c r="BT78" s="320"/>
      <c r="BU78" s="320"/>
      <c r="BV78" s="320"/>
      <c r="BW78" s="320"/>
      <c r="BX78" s="320"/>
      <c r="BY78" s="320"/>
      <c r="BZ78" s="320"/>
      <c r="CA78" s="320"/>
      <c r="CB78" s="320"/>
      <c r="CC78" s="320"/>
      <c r="CD78" s="320"/>
      <c r="CE78" s="320"/>
      <c r="CF78" s="320"/>
      <c r="CG78" s="320"/>
      <c r="CH78" s="320"/>
      <c r="CI78" s="320"/>
      <c r="CJ78" s="320"/>
      <c r="CK78" s="320"/>
      <c r="CL78" s="320"/>
      <c r="CM78" s="320"/>
      <c r="CN78" s="320"/>
      <c r="CO78" s="320"/>
      <c r="CP78" s="320"/>
      <c r="CQ78" s="320"/>
      <c r="CR78" s="320"/>
      <c r="CS78" s="320"/>
      <c r="CT78" s="320"/>
      <c r="CU78" s="320"/>
      <c r="CV78" s="320"/>
      <c r="CW78" s="320"/>
      <c r="CX78" s="320"/>
      <c r="CY78" s="320"/>
      <c r="CZ78" s="320"/>
      <c r="DA78" s="320"/>
      <c r="DB78" s="320"/>
      <c r="DC78" s="320"/>
      <c r="DD78" s="320"/>
      <c r="DE78" s="320"/>
      <c r="DF78" s="320"/>
      <c r="DG78" s="320"/>
      <c r="DH78" s="320"/>
      <c r="DI78" s="320"/>
      <c r="DJ78" s="320"/>
      <c r="DK78" s="320"/>
      <c r="DL78" s="320"/>
      <c r="DM78" s="320"/>
      <c r="DN78" s="320"/>
      <c r="DO78" s="320"/>
      <c r="DP78" s="320"/>
      <c r="DQ78" s="320"/>
      <c r="DR78" s="320"/>
      <c r="DS78" s="320"/>
      <c r="DT78" s="320"/>
      <c r="DU78" s="320"/>
      <c r="DV78" s="320"/>
      <c r="DW78" s="320"/>
      <c r="DX78" s="320"/>
      <c r="DY78" s="320"/>
      <c r="DZ78" s="320"/>
      <c r="EA78" s="320"/>
      <c r="EB78" s="320"/>
      <c r="EC78" s="320"/>
      <c r="ED78" s="320"/>
      <c r="EE78" s="320"/>
      <c r="EF78" s="320"/>
      <c r="EG78" s="320"/>
      <c r="EH78" s="320"/>
      <c r="EI78" s="320"/>
      <c r="EJ78" s="320"/>
      <c r="EK78" s="320"/>
      <c r="EL78" s="320"/>
      <c r="EM78" s="320"/>
      <c r="EN78" s="320"/>
      <c r="EO78" s="320"/>
      <c r="EP78" s="320"/>
      <c r="EQ78" s="320"/>
      <c r="ER78" s="320"/>
      <c r="ES78" s="320"/>
      <c r="ET78" s="320"/>
      <c r="EU78" s="320"/>
      <c r="EV78" s="320"/>
      <c r="EW78" s="320"/>
      <c r="EX78" s="320"/>
      <c r="EY78" s="320"/>
      <c r="EZ78" s="320"/>
      <c r="FA78" s="320"/>
      <c r="FB78" s="320"/>
      <c r="FC78" s="320"/>
      <c r="FD78" s="320"/>
      <c r="FE78" s="320"/>
      <c r="FF78" s="320"/>
      <c r="FG78" s="320"/>
      <c r="FH78" s="320"/>
      <c r="FI78" s="320"/>
      <c r="FJ78" s="320"/>
      <c r="FK78" s="320"/>
      <c r="FL78" s="320"/>
      <c r="FM78" s="320"/>
      <c r="FN78" s="320"/>
      <c r="FO78" s="320"/>
      <c r="FP78" s="320"/>
      <c r="FQ78" s="320"/>
      <c r="FR78" s="320"/>
      <c r="FS78" s="320"/>
      <c r="FT78" s="320"/>
      <c r="FU78" s="320"/>
      <c r="FV78" s="320"/>
      <c r="FW78" s="320"/>
      <c r="FX78" s="320"/>
      <c r="FY78" s="320"/>
      <c r="FZ78" s="320"/>
      <c r="GA78" s="320"/>
      <c r="GB78" s="320"/>
      <c r="GC78" s="320"/>
      <c r="GD78" s="320"/>
      <c r="GE78" s="320"/>
      <c r="GF78" s="320"/>
      <c r="GG78" s="320"/>
      <c r="GH78" s="320"/>
      <c r="GI78" s="320"/>
      <c r="GJ78" s="320"/>
      <c r="GK78" s="320"/>
      <c r="GL78" s="320"/>
      <c r="GM78" s="320"/>
      <c r="GN78" s="320"/>
      <c r="GO78" s="320"/>
      <c r="GP78" s="320"/>
      <c r="GQ78" s="320"/>
      <c r="GR78" s="320"/>
      <c r="GS78" s="320"/>
      <c r="GT78" s="320"/>
      <c r="GU78" s="320"/>
      <c r="GV78" s="320"/>
      <c r="GW78" s="320"/>
      <c r="GX78" s="320"/>
      <c r="GY78" s="320"/>
      <c r="GZ78" s="320"/>
      <c r="HA78" s="320"/>
      <c r="HB78" s="320"/>
      <c r="HC78" s="320"/>
      <c r="HD78" s="320"/>
      <c r="HE78" s="320"/>
      <c r="HF78" s="320"/>
      <c r="HG78" s="320"/>
      <c r="HH78" s="320"/>
      <c r="HI78" s="320"/>
      <c r="HJ78" s="320"/>
      <c r="HK78" s="320"/>
      <c r="HL78" s="320"/>
      <c r="HM78" s="320"/>
      <c r="HN78" s="320"/>
      <c r="HO78" s="320"/>
      <c r="HP78" s="320"/>
      <c r="HQ78" s="320"/>
      <c r="HR78" s="320"/>
      <c r="HS78" s="320"/>
      <c r="HT78" s="320"/>
      <c r="HU78" s="320"/>
      <c r="HV78" s="320"/>
      <c r="HW78" s="320"/>
      <c r="HX78" s="320"/>
      <c r="HY78" s="320"/>
    </row>
    <row r="79" s="321" customFormat="true" ht="18" hidden="true" customHeight="true" outlineLevel="0" collapsed="false">
      <c r="A79" s="293"/>
      <c r="B79" s="316"/>
      <c r="C79" s="317"/>
      <c r="D79" s="318"/>
      <c r="E79" s="317"/>
      <c r="F79" s="318"/>
      <c r="G79" s="317"/>
      <c r="H79" s="318"/>
      <c r="I79" s="319"/>
      <c r="J79" s="320"/>
      <c r="K79" s="320"/>
      <c r="L79" s="320"/>
      <c r="M79" s="320"/>
      <c r="N79" s="320"/>
      <c r="O79" s="320"/>
      <c r="P79" s="320"/>
      <c r="Q79" s="320"/>
      <c r="R79" s="320"/>
      <c r="S79" s="320"/>
      <c r="T79" s="320"/>
      <c r="U79" s="320"/>
      <c r="V79" s="320"/>
      <c r="W79" s="320"/>
      <c r="X79" s="320"/>
      <c r="Y79" s="320"/>
      <c r="Z79" s="320"/>
      <c r="AA79" s="320"/>
      <c r="AB79" s="320"/>
      <c r="AC79" s="320"/>
      <c r="AD79" s="320"/>
      <c r="AE79" s="320"/>
      <c r="AF79" s="320"/>
      <c r="AG79" s="320"/>
      <c r="AH79" s="320"/>
      <c r="AI79" s="320"/>
      <c r="AJ79" s="320"/>
      <c r="AK79" s="320"/>
      <c r="AL79" s="320"/>
      <c r="AM79" s="320"/>
      <c r="AN79" s="320"/>
      <c r="AO79" s="320"/>
      <c r="AP79" s="320"/>
      <c r="AQ79" s="320"/>
      <c r="AR79" s="320"/>
      <c r="AS79" s="320"/>
      <c r="AT79" s="320"/>
      <c r="AU79" s="320"/>
      <c r="AV79" s="320"/>
      <c r="AW79" s="320"/>
      <c r="AX79" s="320"/>
      <c r="AY79" s="320"/>
      <c r="AZ79" s="320"/>
      <c r="BA79" s="320"/>
      <c r="BB79" s="320"/>
      <c r="BC79" s="320"/>
      <c r="BD79" s="320"/>
      <c r="BE79" s="320"/>
      <c r="BF79" s="320"/>
      <c r="BG79" s="320"/>
      <c r="BH79" s="320"/>
      <c r="BI79" s="320"/>
      <c r="BJ79" s="320"/>
      <c r="BK79" s="320"/>
      <c r="BL79" s="320"/>
      <c r="BM79" s="320"/>
      <c r="BN79" s="320"/>
      <c r="BO79" s="320"/>
      <c r="BP79" s="320"/>
      <c r="BQ79" s="320"/>
      <c r="BR79" s="320"/>
      <c r="BS79" s="320"/>
      <c r="BT79" s="320"/>
      <c r="BU79" s="320"/>
      <c r="BV79" s="320"/>
      <c r="BW79" s="320"/>
      <c r="BX79" s="320"/>
      <c r="BY79" s="320"/>
      <c r="BZ79" s="320"/>
      <c r="CA79" s="320"/>
      <c r="CB79" s="320"/>
      <c r="CC79" s="320"/>
      <c r="CD79" s="320"/>
      <c r="CE79" s="320"/>
      <c r="CF79" s="320"/>
      <c r="CG79" s="320"/>
      <c r="CH79" s="320"/>
      <c r="CI79" s="320"/>
      <c r="CJ79" s="320"/>
      <c r="CK79" s="320"/>
      <c r="CL79" s="320"/>
      <c r="CM79" s="320"/>
      <c r="CN79" s="320"/>
      <c r="CO79" s="320"/>
      <c r="CP79" s="320"/>
      <c r="CQ79" s="320"/>
      <c r="CR79" s="320"/>
      <c r="CS79" s="320"/>
      <c r="CT79" s="320"/>
      <c r="CU79" s="320"/>
      <c r="CV79" s="320"/>
      <c r="CW79" s="320"/>
      <c r="CX79" s="320"/>
      <c r="CY79" s="320"/>
      <c r="CZ79" s="320"/>
      <c r="DA79" s="320"/>
      <c r="DB79" s="320"/>
      <c r="DC79" s="320"/>
      <c r="DD79" s="320"/>
      <c r="DE79" s="320"/>
      <c r="DF79" s="320"/>
      <c r="DG79" s="320"/>
      <c r="DH79" s="320"/>
      <c r="DI79" s="320"/>
      <c r="DJ79" s="320"/>
      <c r="DK79" s="320"/>
      <c r="DL79" s="320"/>
      <c r="DM79" s="320"/>
      <c r="DN79" s="320"/>
      <c r="DO79" s="320"/>
      <c r="DP79" s="320"/>
      <c r="DQ79" s="320"/>
      <c r="DR79" s="320"/>
      <c r="DS79" s="320"/>
      <c r="DT79" s="320"/>
      <c r="DU79" s="320"/>
      <c r="DV79" s="320"/>
      <c r="DW79" s="320"/>
      <c r="DX79" s="320"/>
      <c r="DY79" s="320"/>
      <c r="DZ79" s="320"/>
      <c r="EA79" s="320"/>
      <c r="EB79" s="320"/>
      <c r="EC79" s="320"/>
      <c r="ED79" s="320"/>
      <c r="EE79" s="320"/>
      <c r="EF79" s="320"/>
      <c r="EG79" s="320"/>
      <c r="EH79" s="320"/>
      <c r="EI79" s="320"/>
      <c r="EJ79" s="320"/>
      <c r="EK79" s="320"/>
      <c r="EL79" s="320"/>
      <c r="EM79" s="320"/>
      <c r="EN79" s="320"/>
      <c r="EO79" s="320"/>
      <c r="EP79" s="320"/>
      <c r="EQ79" s="320"/>
      <c r="ER79" s="320"/>
      <c r="ES79" s="320"/>
      <c r="ET79" s="320"/>
      <c r="EU79" s="320"/>
      <c r="EV79" s="320"/>
      <c r="EW79" s="320"/>
      <c r="EX79" s="320"/>
      <c r="EY79" s="320"/>
      <c r="EZ79" s="320"/>
      <c r="FA79" s="320"/>
      <c r="FB79" s="320"/>
      <c r="FC79" s="320"/>
      <c r="FD79" s="320"/>
      <c r="FE79" s="320"/>
      <c r="FF79" s="320"/>
      <c r="FG79" s="320"/>
      <c r="FH79" s="320"/>
      <c r="FI79" s="320"/>
      <c r="FJ79" s="320"/>
      <c r="FK79" s="320"/>
      <c r="FL79" s="320"/>
      <c r="FM79" s="320"/>
      <c r="FN79" s="320"/>
      <c r="FO79" s="320"/>
      <c r="FP79" s="320"/>
      <c r="FQ79" s="320"/>
      <c r="FR79" s="320"/>
      <c r="FS79" s="320"/>
      <c r="FT79" s="320"/>
      <c r="FU79" s="320"/>
      <c r="FV79" s="320"/>
      <c r="FW79" s="320"/>
      <c r="FX79" s="320"/>
      <c r="FY79" s="320"/>
      <c r="FZ79" s="320"/>
      <c r="GA79" s="320"/>
      <c r="GB79" s="320"/>
      <c r="GC79" s="320"/>
      <c r="GD79" s="320"/>
      <c r="GE79" s="320"/>
      <c r="GF79" s="320"/>
      <c r="GG79" s="320"/>
      <c r="GH79" s="320"/>
      <c r="GI79" s="320"/>
      <c r="GJ79" s="320"/>
      <c r="GK79" s="320"/>
      <c r="GL79" s="320"/>
      <c r="GM79" s="320"/>
      <c r="GN79" s="320"/>
      <c r="GO79" s="320"/>
      <c r="GP79" s="320"/>
      <c r="GQ79" s="320"/>
      <c r="GR79" s="320"/>
      <c r="GS79" s="320"/>
      <c r="GT79" s="320"/>
      <c r="GU79" s="320"/>
      <c r="GV79" s="320"/>
      <c r="GW79" s="320"/>
      <c r="GX79" s="320"/>
      <c r="GY79" s="320"/>
      <c r="GZ79" s="320"/>
      <c r="HA79" s="320"/>
      <c r="HB79" s="320"/>
      <c r="HC79" s="320"/>
      <c r="HD79" s="320"/>
      <c r="HE79" s="320"/>
      <c r="HF79" s="320"/>
      <c r="HG79" s="320"/>
      <c r="HH79" s="320"/>
      <c r="HI79" s="320"/>
      <c r="HJ79" s="320"/>
      <c r="HK79" s="320"/>
      <c r="HL79" s="320"/>
      <c r="HM79" s="320"/>
      <c r="HN79" s="320"/>
      <c r="HO79" s="320"/>
      <c r="HP79" s="320"/>
      <c r="HQ79" s="320"/>
      <c r="HR79" s="320"/>
      <c r="HS79" s="320"/>
      <c r="HT79" s="320"/>
      <c r="HU79" s="320"/>
      <c r="HV79" s="320"/>
      <c r="HW79" s="320"/>
      <c r="HX79" s="320"/>
      <c r="HY79" s="320"/>
    </row>
    <row r="80" s="321" customFormat="true" ht="18" hidden="false" customHeight="true" outlineLevel="0" collapsed="false">
      <c r="A80" s="293"/>
      <c r="B80" s="316" t="s">
        <v>183</v>
      </c>
      <c r="C80" s="317" t="n">
        <v>41856</v>
      </c>
      <c r="D80" s="318" t="n">
        <v>1259.6946127198</v>
      </c>
      <c r="E80" s="317" t="n">
        <v>366180</v>
      </c>
      <c r="F80" s="318" t="n">
        <v>1434.89918641105</v>
      </c>
      <c r="G80" s="317" t="n">
        <v>134673</v>
      </c>
      <c r="H80" s="318" t="n">
        <v>886.618866884973</v>
      </c>
      <c r="I80" s="319"/>
      <c r="J80" s="320"/>
      <c r="K80" s="320"/>
      <c r="L80" s="320"/>
      <c r="M80" s="320"/>
      <c r="N80" s="320"/>
      <c r="O80" s="320"/>
      <c r="P80" s="320"/>
      <c r="Q80" s="320"/>
      <c r="R80" s="320"/>
      <c r="S80" s="320"/>
      <c r="T80" s="320"/>
      <c r="U80" s="320"/>
      <c r="V80" s="320"/>
      <c r="W80" s="320"/>
      <c r="X80" s="320"/>
      <c r="Y80" s="320"/>
      <c r="Z80" s="320"/>
      <c r="AA80" s="320"/>
      <c r="AB80" s="320"/>
      <c r="AC80" s="320"/>
      <c r="AD80" s="320"/>
      <c r="AE80" s="320"/>
      <c r="AF80" s="320"/>
      <c r="AG80" s="320"/>
      <c r="AH80" s="320"/>
      <c r="AI80" s="320"/>
      <c r="AJ80" s="320"/>
      <c r="AK80" s="320"/>
      <c r="AL80" s="320"/>
      <c r="AM80" s="320"/>
      <c r="AN80" s="320"/>
      <c r="AO80" s="320"/>
      <c r="AP80" s="320"/>
      <c r="AQ80" s="320"/>
      <c r="AR80" s="320"/>
      <c r="AS80" s="320"/>
      <c r="AT80" s="320"/>
      <c r="AU80" s="320"/>
      <c r="AV80" s="320"/>
      <c r="AW80" s="320"/>
      <c r="AX80" s="320"/>
      <c r="AY80" s="320"/>
      <c r="AZ80" s="320"/>
      <c r="BA80" s="320"/>
      <c r="BB80" s="320"/>
      <c r="BC80" s="320"/>
      <c r="BD80" s="320"/>
      <c r="BE80" s="320"/>
      <c r="BF80" s="320"/>
      <c r="BG80" s="320"/>
      <c r="BH80" s="320"/>
      <c r="BI80" s="320"/>
      <c r="BJ80" s="320"/>
      <c r="BK80" s="320"/>
      <c r="BL80" s="320"/>
      <c r="BM80" s="320"/>
      <c r="BN80" s="320"/>
      <c r="BO80" s="320"/>
      <c r="BP80" s="320"/>
      <c r="BQ80" s="320"/>
      <c r="BR80" s="320"/>
      <c r="BS80" s="320"/>
      <c r="BT80" s="320"/>
      <c r="BU80" s="320"/>
      <c r="BV80" s="320"/>
      <c r="BW80" s="320"/>
      <c r="BX80" s="320"/>
      <c r="BY80" s="320"/>
      <c r="BZ80" s="320"/>
      <c r="CA80" s="320"/>
      <c r="CB80" s="320"/>
      <c r="CC80" s="320"/>
      <c r="CD80" s="320"/>
      <c r="CE80" s="320"/>
      <c r="CF80" s="320"/>
      <c r="CG80" s="320"/>
      <c r="CH80" s="320"/>
      <c r="CI80" s="320"/>
      <c r="CJ80" s="320"/>
      <c r="CK80" s="320"/>
      <c r="CL80" s="320"/>
      <c r="CM80" s="320"/>
      <c r="CN80" s="320"/>
      <c r="CO80" s="320"/>
      <c r="CP80" s="320"/>
      <c r="CQ80" s="320"/>
      <c r="CR80" s="320"/>
      <c r="CS80" s="320"/>
      <c r="CT80" s="320"/>
      <c r="CU80" s="320"/>
      <c r="CV80" s="320"/>
      <c r="CW80" s="320"/>
      <c r="CX80" s="320"/>
      <c r="CY80" s="320"/>
      <c r="CZ80" s="320"/>
      <c r="DA80" s="320"/>
      <c r="DB80" s="320"/>
      <c r="DC80" s="320"/>
      <c r="DD80" s="320"/>
      <c r="DE80" s="320"/>
      <c r="DF80" s="320"/>
      <c r="DG80" s="320"/>
      <c r="DH80" s="320"/>
      <c r="DI80" s="320"/>
      <c r="DJ80" s="320"/>
      <c r="DK80" s="320"/>
      <c r="DL80" s="320"/>
      <c r="DM80" s="320"/>
      <c r="DN80" s="320"/>
      <c r="DO80" s="320"/>
      <c r="DP80" s="320"/>
      <c r="DQ80" s="320"/>
      <c r="DR80" s="320"/>
      <c r="DS80" s="320"/>
      <c r="DT80" s="320"/>
      <c r="DU80" s="320"/>
      <c r="DV80" s="320"/>
      <c r="DW80" s="320"/>
      <c r="DX80" s="320"/>
      <c r="DY80" s="320"/>
      <c r="DZ80" s="320"/>
      <c r="EA80" s="320"/>
      <c r="EB80" s="320"/>
      <c r="EC80" s="320"/>
      <c r="ED80" s="320"/>
      <c r="EE80" s="320"/>
      <c r="EF80" s="320"/>
      <c r="EG80" s="320"/>
      <c r="EH80" s="320"/>
      <c r="EI80" s="320"/>
      <c r="EJ80" s="320"/>
      <c r="EK80" s="320"/>
      <c r="EL80" s="320"/>
      <c r="EM80" s="320"/>
      <c r="EN80" s="320"/>
      <c r="EO80" s="320"/>
      <c r="EP80" s="320"/>
      <c r="EQ80" s="320"/>
      <c r="ER80" s="320"/>
      <c r="ES80" s="320"/>
      <c r="ET80" s="320"/>
      <c r="EU80" s="320"/>
      <c r="EV80" s="320"/>
      <c r="EW80" s="320"/>
      <c r="EX80" s="320"/>
      <c r="EY80" s="320"/>
      <c r="EZ80" s="320"/>
      <c r="FA80" s="320"/>
      <c r="FB80" s="320"/>
      <c r="FC80" s="320"/>
      <c r="FD80" s="320"/>
      <c r="FE80" s="320"/>
      <c r="FF80" s="320"/>
      <c r="FG80" s="320"/>
      <c r="FH80" s="320"/>
      <c r="FI80" s="320"/>
      <c r="FJ80" s="320"/>
      <c r="FK80" s="320"/>
      <c r="FL80" s="320"/>
      <c r="FM80" s="320"/>
      <c r="FN80" s="320"/>
      <c r="FO80" s="320"/>
      <c r="FP80" s="320"/>
      <c r="FQ80" s="320"/>
      <c r="FR80" s="320"/>
      <c r="FS80" s="320"/>
      <c r="FT80" s="320"/>
      <c r="FU80" s="320"/>
      <c r="FV80" s="320"/>
      <c r="FW80" s="320"/>
      <c r="FX80" s="320"/>
      <c r="FY80" s="320"/>
      <c r="FZ80" s="320"/>
      <c r="GA80" s="320"/>
      <c r="GB80" s="320"/>
      <c r="GC80" s="320"/>
      <c r="GD80" s="320"/>
      <c r="GE80" s="320"/>
      <c r="GF80" s="320"/>
      <c r="GG80" s="320"/>
      <c r="GH80" s="320"/>
      <c r="GI80" s="320"/>
      <c r="GJ80" s="320"/>
      <c r="GK80" s="320"/>
      <c r="GL80" s="320"/>
      <c r="GM80" s="320"/>
      <c r="GN80" s="320"/>
      <c r="GO80" s="320"/>
      <c r="GP80" s="320"/>
      <c r="GQ80" s="320"/>
      <c r="GR80" s="320"/>
      <c r="GS80" s="320"/>
      <c r="GT80" s="320"/>
      <c r="GU80" s="320"/>
      <c r="GV80" s="320"/>
      <c r="GW80" s="320"/>
      <c r="GX80" s="320"/>
      <c r="GY80" s="320"/>
      <c r="GZ80" s="320"/>
      <c r="HA80" s="320"/>
      <c r="HB80" s="320"/>
      <c r="HC80" s="320"/>
      <c r="HD80" s="320"/>
      <c r="HE80" s="320"/>
      <c r="HF80" s="320"/>
      <c r="HG80" s="320"/>
      <c r="HH80" s="320"/>
      <c r="HI80" s="320"/>
      <c r="HJ80" s="320"/>
      <c r="HK80" s="320"/>
      <c r="HL80" s="320"/>
      <c r="HM80" s="320"/>
      <c r="HN80" s="320"/>
      <c r="HO80" s="320"/>
      <c r="HP80" s="320"/>
      <c r="HQ80" s="320"/>
      <c r="HR80" s="320"/>
      <c r="HS80" s="320"/>
      <c r="HT80" s="320"/>
      <c r="HU80" s="320"/>
      <c r="HV80" s="320"/>
      <c r="HW80" s="320"/>
      <c r="HX80" s="320"/>
      <c r="HY80" s="320"/>
    </row>
    <row r="81" s="325" customFormat="true" ht="18" hidden="false" customHeight="true" outlineLevel="0" collapsed="false">
      <c r="A81" s="293" t="n">
        <v>1</v>
      </c>
      <c r="B81" s="322" t="s">
        <v>184</v>
      </c>
      <c r="C81" s="323" t="n">
        <v>6410</v>
      </c>
      <c r="D81" s="324" t="n">
        <v>1245.92252574103</v>
      </c>
      <c r="E81" s="323" t="n">
        <v>52649</v>
      </c>
      <c r="F81" s="324" t="n">
        <v>1450.12199661912</v>
      </c>
      <c r="G81" s="323" t="n">
        <v>16862</v>
      </c>
      <c r="H81" s="324" t="n">
        <v>872.436188471119</v>
      </c>
    </row>
    <row r="82" s="325" customFormat="true" ht="18" hidden="false" customHeight="true" outlineLevel="0" collapsed="false">
      <c r="A82" s="293" t="n">
        <v>20</v>
      </c>
      <c r="B82" s="322" t="s">
        <v>185</v>
      </c>
      <c r="C82" s="323" t="n">
        <v>13080</v>
      </c>
      <c r="D82" s="324" t="n">
        <v>1285.67698165138</v>
      </c>
      <c r="E82" s="323" t="n">
        <v>128536</v>
      </c>
      <c r="F82" s="324" t="n">
        <v>1385.79631620713</v>
      </c>
      <c r="G82" s="323" t="n">
        <v>43550</v>
      </c>
      <c r="H82" s="324" t="n">
        <v>865.809945579793</v>
      </c>
    </row>
    <row r="83" s="325" customFormat="true" ht="18" hidden="false" customHeight="true" outlineLevel="0" collapsed="false">
      <c r="A83" s="293" t="n">
        <v>48</v>
      </c>
      <c r="B83" s="322" t="s">
        <v>186</v>
      </c>
      <c r="C83" s="323" t="n">
        <v>22366</v>
      </c>
      <c r="D83" s="324" t="n">
        <v>1248.4467227041</v>
      </c>
      <c r="E83" s="323" t="n">
        <v>184995</v>
      </c>
      <c r="F83" s="324" t="n">
        <v>1464.68388756453</v>
      </c>
      <c r="G83" s="323" t="n">
        <v>74261</v>
      </c>
      <c r="H83" s="324" t="n">
        <v>902.04253268876</v>
      </c>
    </row>
    <row r="84" s="325" customFormat="true" ht="18" hidden="true" customHeight="true" outlineLevel="0" collapsed="false">
      <c r="A84" s="293"/>
      <c r="B84" s="322"/>
      <c r="C84" s="323"/>
      <c r="D84" s="324"/>
      <c r="E84" s="323"/>
      <c r="F84" s="324"/>
      <c r="G84" s="323"/>
      <c r="H84" s="324"/>
    </row>
    <row r="85" s="321" customFormat="true" ht="18" hidden="false" customHeight="true" outlineLevel="0" collapsed="false">
      <c r="A85" s="293" t="n">
        <v>26</v>
      </c>
      <c r="B85" s="316" t="s">
        <v>187</v>
      </c>
      <c r="C85" s="317" t="n">
        <v>4583</v>
      </c>
      <c r="D85" s="318" t="n">
        <v>1000.78946323369</v>
      </c>
      <c r="E85" s="317" t="n">
        <v>47444</v>
      </c>
      <c r="F85" s="318" t="n">
        <v>1115.65747344237</v>
      </c>
      <c r="G85" s="317" t="n">
        <v>15920</v>
      </c>
      <c r="H85" s="318" t="n">
        <v>717.046699120603</v>
      </c>
      <c r="I85" s="319"/>
      <c r="J85" s="320"/>
      <c r="K85" s="320"/>
      <c r="L85" s="320"/>
      <c r="M85" s="320"/>
      <c r="N85" s="320"/>
      <c r="O85" s="320"/>
      <c r="P85" s="320"/>
      <c r="Q85" s="320"/>
      <c r="R85" s="320"/>
      <c r="S85" s="320"/>
      <c r="T85" s="320"/>
      <c r="U85" s="320"/>
      <c r="V85" s="320"/>
      <c r="W85" s="320"/>
      <c r="X85" s="320"/>
      <c r="Y85" s="320"/>
      <c r="Z85" s="320"/>
      <c r="AA85" s="320"/>
      <c r="AB85" s="320"/>
      <c r="AC85" s="320"/>
      <c r="AD85" s="320"/>
      <c r="AE85" s="320"/>
      <c r="AF85" s="320"/>
      <c r="AG85" s="320"/>
      <c r="AH85" s="320"/>
      <c r="AI85" s="320"/>
      <c r="AJ85" s="320"/>
      <c r="AK85" s="320"/>
      <c r="AL85" s="320"/>
      <c r="AM85" s="320"/>
      <c r="AN85" s="320"/>
      <c r="AO85" s="320"/>
      <c r="AP85" s="320"/>
      <c r="AQ85" s="320"/>
      <c r="AR85" s="320"/>
      <c r="AS85" s="320"/>
      <c r="AT85" s="320"/>
      <c r="AU85" s="320"/>
      <c r="AV85" s="320"/>
      <c r="AW85" s="320"/>
      <c r="AX85" s="320"/>
      <c r="AY85" s="320"/>
      <c r="AZ85" s="320"/>
      <c r="BA85" s="320"/>
      <c r="BB85" s="320"/>
      <c r="BC85" s="320"/>
      <c r="BD85" s="320"/>
      <c r="BE85" s="320"/>
      <c r="BF85" s="320"/>
      <c r="BG85" s="320"/>
      <c r="BH85" s="320"/>
      <c r="BI85" s="320"/>
      <c r="BJ85" s="320"/>
      <c r="BK85" s="320"/>
      <c r="BL85" s="320"/>
      <c r="BM85" s="320"/>
      <c r="BN85" s="320"/>
      <c r="BO85" s="320"/>
      <c r="BP85" s="320"/>
      <c r="BQ85" s="320"/>
      <c r="BR85" s="320"/>
      <c r="BS85" s="320"/>
      <c r="BT85" s="320"/>
      <c r="BU85" s="320"/>
      <c r="BV85" s="320"/>
      <c r="BW85" s="320"/>
      <c r="BX85" s="320"/>
      <c r="BY85" s="320"/>
      <c r="BZ85" s="320"/>
      <c r="CA85" s="320"/>
      <c r="CB85" s="320"/>
      <c r="CC85" s="320"/>
      <c r="CD85" s="320"/>
      <c r="CE85" s="320"/>
      <c r="CF85" s="320"/>
      <c r="CG85" s="320"/>
      <c r="CH85" s="320"/>
      <c r="CI85" s="320"/>
      <c r="CJ85" s="320"/>
      <c r="CK85" s="320"/>
      <c r="CL85" s="320"/>
      <c r="CM85" s="320"/>
      <c r="CN85" s="320"/>
      <c r="CO85" s="320"/>
      <c r="CP85" s="320"/>
      <c r="CQ85" s="320"/>
      <c r="CR85" s="320"/>
      <c r="CS85" s="320"/>
      <c r="CT85" s="320"/>
      <c r="CU85" s="320"/>
      <c r="CV85" s="320"/>
      <c r="CW85" s="320"/>
      <c r="CX85" s="320"/>
      <c r="CY85" s="320"/>
      <c r="CZ85" s="320"/>
      <c r="DA85" s="320"/>
      <c r="DB85" s="320"/>
      <c r="DC85" s="320"/>
      <c r="DD85" s="320"/>
      <c r="DE85" s="320"/>
      <c r="DF85" s="320"/>
      <c r="DG85" s="320"/>
      <c r="DH85" s="320"/>
      <c r="DI85" s="320"/>
      <c r="DJ85" s="320"/>
      <c r="DK85" s="320"/>
      <c r="DL85" s="320"/>
      <c r="DM85" s="320"/>
      <c r="DN85" s="320"/>
      <c r="DO85" s="320"/>
      <c r="DP85" s="320"/>
      <c r="DQ85" s="320"/>
      <c r="DR85" s="320"/>
      <c r="DS85" s="320"/>
      <c r="DT85" s="320"/>
      <c r="DU85" s="320"/>
      <c r="DV85" s="320"/>
      <c r="DW85" s="320"/>
      <c r="DX85" s="320"/>
      <c r="DY85" s="320"/>
      <c r="DZ85" s="320"/>
      <c r="EA85" s="320"/>
      <c r="EB85" s="320"/>
      <c r="EC85" s="320"/>
      <c r="ED85" s="320"/>
      <c r="EE85" s="320"/>
      <c r="EF85" s="320"/>
      <c r="EG85" s="320"/>
      <c r="EH85" s="320"/>
      <c r="EI85" s="320"/>
      <c r="EJ85" s="320"/>
      <c r="EK85" s="320"/>
      <c r="EL85" s="320"/>
      <c r="EM85" s="320"/>
      <c r="EN85" s="320"/>
      <c r="EO85" s="320"/>
      <c r="EP85" s="320"/>
      <c r="EQ85" s="320"/>
      <c r="ER85" s="320"/>
      <c r="ES85" s="320"/>
      <c r="ET85" s="320"/>
      <c r="EU85" s="320"/>
      <c r="EV85" s="320"/>
      <c r="EW85" s="320"/>
      <c r="EX85" s="320"/>
      <c r="EY85" s="320"/>
      <c r="EZ85" s="320"/>
      <c r="FA85" s="320"/>
      <c r="FB85" s="320"/>
      <c r="FC85" s="320"/>
      <c r="FD85" s="320"/>
      <c r="FE85" s="320"/>
      <c r="FF85" s="320"/>
      <c r="FG85" s="320"/>
      <c r="FH85" s="320"/>
      <c r="FI85" s="320"/>
      <c r="FJ85" s="320"/>
      <c r="FK85" s="320"/>
      <c r="FL85" s="320"/>
      <c r="FM85" s="320"/>
      <c r="FN85" s="320"/>
      <c r="FO85" s="320"/>
      <c r="FP85" s="320"/>
      <c r="FQ85" s="320"/>
      <c r="FR85" s="320"/>
      <c r="FS85" s="320"/>
      <c r="FT85" s="320"/>
      <c r="FU85" s="320"/>
      <c r="FV85" s="320"/>
      <c r="FW85" s="320"/>
      <c r="FX85" s="320"/>
      <c r="FY85" s="320"/>
      <c r="FZ85" s="320"/>
      <c r="GA85" s="320"/>
      <c r="GB85" s="320"/>
      <c r="GC85" s="320"/>
      <c r="GD85" s="320"/>
      <c r="GE85" s="320"/>
      <c r="GF85" s="320"/>
      <c r="GG85" s="320"/>
      <c r="GH85" s="320"/>
      <c r="GI85" s="320"/>
      <c r="GJ85" s="320"/>
      <c r="GK85" s="320"/>
      <c r="GL85" s="320"/>
      <c r="GM85" s="320"/>
      <c r="GN85" s="320"/>
      <c r="GO85" s="320"/>
      <c r="GP85" s="320"/>
      <c r="GQ85" s="320"/>
      <c r="GR85" s="320"/>
      <c r="GS85" s="320"/>
      <c r="GT85" s="320"/>
      <c r="GU85" s="320"/>
      <c r="GV85" s="320"/>
      <c r="GW85" s="320"/>
      <c r="GX85" s="320"/>
      <c r="GY85" s="320"/>
      <c r="GZ85" s="320"/>
      <c r="HA85" s="320"/>
      <c r="HB85" s="320"/>
      <c r="HC85" s="320"/>
      <c r="HD85" s="320"/>
      <c r="HE85" s="320"/>
      <c r="HF85" s="320"/>
      <c r="HG85" s="320"/>
      <c r="HH85" s="320"/>
      <c r="HI85" s="320"/>
      <c r="HJ85" s="320"/>
      <c r="HK85" s="320"/>
      <c r="HL85" s="320"/>
      <c r="HM85" s="320"/>
      <c r="HN85" s="320"/>
      <c r="HO85" s="320"/>
      <c r="HP85" s="320"/>
      <c r="HQ85" s="320"/>
      <c r="HR85" s="320"/>
      <c r="HS85" s="320"/>
      <c r="HT85" s="320"/>
      <c r="HU85" s="320"/>
      <c r="HV85" s="320"/>
      <c r="HW85" s="320"/>
      <c r="HX85" s="320"/>
      <c r="HY85" s="320"/>
    </row>
    <row r="86" s="321" customFormat="true" ht="18" hidden="true" customHeight="true" outlineLevel="0" collapsed="false">
      <c r="A86" s="293"/>
      <c r="B86" s="316"/>
      <c r="C86" s="317"/>
      <c r="D86" s="318"/>
      <c r="E86" s="317"/>
      <c r="F86" s="318"/>
      <c r="G86" s="317"/>
      <c r="H86" s="318"/>
      <c r="I86" s="319"/>
      <c r="J86" s="320"/>
      <c r="K86" s="320"/>
      <c r="L86" s="320"/>
      <c r="M86" s="320"/>
      <c r="N86" s="320"/>
      <c r="O86" s="320"/>
      <c r="P86" s="320"/>
      <c r="Q86" s="320"/>
      <c r="R86" s="320"/>
      <c r="S86" s="320"/>
      <c r="T86" s="320"/>
      <c r="U86" s="320"/>
      <c r="V86" s="320"/>
      <c r="W86" s="320"/>
      <c r="X86" s="320"/>
      <c r="Y86" s="320"/>
      <c r="Z86" s="320"/>
      <c r="AA86" s="320"/>
      <c r="AB86" s="320"/>
      <c r="AC86" s="320"/>
      <c r="AD86" s="320"/>
      <c r="AE86" s="320"/>
      <c r="AF86" s="320"/>
      <c r="AG86" s="320"/>
      <c r="AH86" s="320"/>
      <c r="AI86" s="320"/>
      <c r="AJ86" s="320"/>
      <c r="AK86" s="320"/>
      <c r="AL86" s="320"/>
      <c r="AM86" s="320"/>
      <c r="AN86" s="320"/>
      <c r="AO86" s="320"/>
      <c r="AP86" s="320"/>
      <c r="AQ86" s="320"/>
      <c r="AR86" s="320"/>
      <c r="AS86" s="320"/>
      <c r="AT86" s="320"/>
      <c r="AU86" s="320"/>
      <c r="AV86" s="320"/>
      <c r="AW86" s="320"/>
      <c r="AX86" s="320"/>
      <c r="AY86" s="320"/>
      <c r="AZ86" s="320"/>
      <c r="BA86" s="320"/>
      <c r="BB86" s="320"/>
      <c r="BC86" s="320"/>
      <c r="BD86" s="320"/>
      <c r="BE86" s="320"/>
      <c r="BF86" s="320"/>
      <c r="BG86" s="320"/>
      <c r="BH86" s="320"/>
      <c r="BI86" s="320"/>
      <c r="BJ86" s="320"/>
      <c r="BK86" s="320"/>
      <c r="BL86" s="320"/>
      <c r="BM86" s="320"/>
      <c r="BN86" s="320"/>
      <c r="BO86" s="320"/>
      <c r="BP86" s="320"/>
      <c r="BQ86" s="320"/>
      <c r="BR86" s="320"/>
      <c r="BS86" s="320"/>
      <c r="BT86" s="320"/>
      <c r="BU86" s="320"/>
      <c r="BV86" s="320"/>
      <c r="BW86" s="320"/>
      <c r="BX86" s="320"/>
      <c r="BY86" s="320"/>
      <c r="BZ86" s="320"/>
      <c r="CA86" s="320"/>
      <c r="CB86" s="320"/>
      <c r="CC86" s="320"/>
      <c r="CD86" s="320"/>
      <c r="CE86" s="320"/>
      <c r="CF86" s="320"/>
      <c r="CG86" s="320"/>
      <c r="CH86" s="320"/>
      <c r="CI86" s="320"/>
      <c r="CJ86" s="320"/>
      <c r="CK86" s="320"/>
      <c r="CL86" s="320"/>
      <c r="CM86" s="320"/>
      <c r="CN86" s="320"/>
      <c r="CO86" s="320"/>
      <c r="CP86" s="320"/>
      <c r="CQ86" s="320"/>
      <c r="CR86" s="320"/>
      <c r="CS86" s="320"/>
      <c r="CT86" s="320"/>
      <c r="CU86" s="320"/>
      <c r="CV86" s="320"/>
      <c r="CW86" s="320"/>
      <c r="CX86" s="320"/>
      <c r="CY86" s="320"/>
      <c r="CZ86" s="320"/>
      <c r="DA86" s="320"/>
      <c r="DB86" s="320"/>
      <c r="DC86" s="320"/>
      <c r="DD86" s="320"/>
      <c r="DE86" s="320"/>
      <c r="DF86" s="320"/>
      <c r="DG86" s="320"/>
      <c r="DH86" s="320"/>
      <c r="DI86" s="320"/>
      <c r="DJ86" s="320"/>
      <c r="DK86" s="320"/>
      <c r="DL86" s="320"/>
      <c r="DM86" s="320"/>
      <c r="DN86" s="320"/>
      <c r="DO86" s="320"/>
      <c r="DP86" s="320"/>
      <c r="DQ86" s="320"/>
      <c r="DR86" s="320"/>
      <c r="DS86" s="320"/>
      <c r="DT86" s="320"/>
      <c r="DU86" s="320"/>
      <c r="DV86" s="320"/>
      <c r="DW86" s="320"/>
      <c r="DX86" s="320"/>
      <c r="DY86" s="320"/>
      <c r="DZ86" s="320"/>
      <c r="EA86" s="320"/>
      <c r="EB86" s="320"/>
      <c r="EC86" s="320"/>
      <c r="ED86" s="320"/>
      <c r="EE86" s="320"/>
      <c r="EF86" s="320"/>
      <c r="EG86" s="320"/>
      <c r="EH86" s="320"/>
      <c r="EI86" s="320"/>
      <c r="EJ86" s="320"/>
      <c r="EK86" s="320"/>
      <c r="EL86" s="320"/>
      <c r="EM86" s="320"/>
      <c r="EN86" s="320"/>
      <c r="EO86" s="320"/>
      <c r="EP86" s="320"/>
      <c r="EQ86" s="320"/>
      <c r="ER86" s="320"/>
      <c r="ES86" s="320"/>
      <c r="ET86" s="320"/>
      <c r="EU86" s="320"/>
      <c r="EV86" s="320"/>
      <c r="EW86" s="320"/>
      <c r="EX86" s="320"/>
      <c r="EY86" s="320"/>
      <c r="EZ86" s="320"/>
      <c r="FA86" s="320"/>
      <c r="FB86" s="320"/>
      <c r="FC86" s="320"/>
      <c r="FD86" s="320"/>
      <c r="FE86" s="320"/>
      <c r="FF86" s="320"/>
      <c r="FG86" s="320"/>
      <c r="FH86" s="320"/>
      <c r="FI86" s="320"/>
      <c r="FJ86" s="320"/>
      <c r="FK86" s="320"/>
      <c r="FL86" s="320"/>
      <c r="FM86" s="320"/>
      <c r="FN86" s="320"/>
      <c r="FO86" s="320"/>
      <c r="FP86" s="320"/>
      <c r="FQ86" s="320"/>
      <c r="FR86" s="320"/>
      <c r="FS86" s="320"/>
      <c r="FT86" s="320"/>
      <c r="FU86" s="320"/>
      <c r="FV86" s="320"/>
      <c r="FW86" s="320"/>
      <c r="FX86" s="320"/>
      <c r="FY86" s="320"/>
      <c r="FZ86" s="320"/>
      <c r="GA86" s="320"/>
      <c r="GB86" s="320"/>
      <c r="GC86" s="320"/>
      <c r="GD86" s="320"/>
      <c r="GE86" s="320"/>
      <c r="GF86" s="320"/>
      <c r="GG86" s="320"/>
      <c r="GH86" s="320"/>
      <c r="GI86" s="320"/>
      <c r="GJ86" s="320"/>
      <c r="GK86" s="320"/>
      <c r="GL86" s="320"/>
      <c r="GM86" s="320"/>
      <c r="GN86" s="320"/>
      <c r="GO86" s="320"/>
      <c r="GP86" s="320"/>
      <c r="GQ86" s="320"/>
      <c r="GR86" s="320"/>
      <c r="GS86" s="320"/>
      <c r="GT86" s="320"/>
      <c r="GU86" s="320"/>
      <c r="GV86" s="320"/>
      <c r="GW86" s="320"/>
      <c r="GX86" s="320"/>
      <c r="GY86" s="320"/>
      <c r="GZ86" s="320"/>
      <c r="HA86" s="320"/>
      <c r="HB86" s="320"/>
      <c r="HC86" s="320"/>
      <c r="HD86" s="320"/>
      <c r="HE86" s="320"/>
      <c r="HF86" s="320"/>
      <c r="HG86" s="320"/>
      <c r="HH86" s="320"/>
      <c r="HI86" s="320"/>
      <c r="HJ86" s="320"/>
      <c r="HK86" s="320"/>
      <c r="HL86" s="320"/>
      <c r="HM86" s="320"/>
      <c r="HN86" s="320"/>
      <c r="HO86" s="320"/>
      <c r="HP86" s="320"/>
      <c r="HQ86" s="320"/>
      <c r="HR86" s="320"/>
      <c r="HS86" s="320"/>
      <c r="HT86" s="320"/>
      <c r="HU86" s="320"/>
      <c r="HV86" s="320"/>
      <c r="HW86" s="320"/>
      <c r="HX86" s="320"/>
      <c r="HY86" s="320"/>
    </row>
    <row r="87" s="321" customFormat="true" ht="18" hidden="false" customHeight="true" outlineLevel="0" collapsed="false">
      <c r="A87" s="293" t="n">
        <v>51</v>
      </c>
      <c r="B87" s="322" t="s">
        <v>188</v>
      </c>
      <c r="C87" s="323" t="n">
        <v>980</v>
      </c>
      <c r="D87" s="324" t="n">
        <v>1141.74024489796</v>
      </c>
      <c r="E87" s="323" t="n">
        <v>4319</v>
      </c>
      <c r="F87" s="324" t="n">
        <v>1270.71087288724</v>
      </c>
      <c r="G87" s="323" t="n">
        <v>2656</v>
      </c>
      <c r="H87" s="324" t="n">
        <v>787.455707831325</v>
      </c>
      <c r="I87" s="320"/>
      <c r="J87" s="320"/>
      <c r="K87" s="320"/>
      <c r="L87" s="320"/>
      <c r="M87" s="320"/>
      <c r="N87" s="320"/>
      <c r="O87" s="320"/>
      <c r="P87" s="320"/>
      <c r="Q87" s="320"/>
      <c r="R87" s="320"/>
      <c r="S87" s="320"/>
      <c r="T87" s="320"/>
      <c r="U87" s="320"/>
      <c r="V87" s="320"/>
      <c r="W87" s="320"/>
      <c r="X87" s="320"/>
      <c r="Y87" s="320"/>
      <c r="Z87" s="320"/>
      <c r="AA87" s="320"/>
      <c r="AB87" s="320"/>
      <c r="AC87" s="320"/>
      <c r="AD87" s="320"/>
      <c r="AE87" s="320"/>
      <c r="AF87" s="320"/>
      <c r="AG87" s="320"/>
      <c r="AH87" s="320"/>
      <c r="AI87" s="320"/>
      <c r="AJ87" s="320"/>
      <c r="AK87" s="320"/>
      <c r="AL87" s="320"/>
      <c r="AM87" s="320"/>
      <c r="AN87" s="320"/>
      <c r="AO87" s="320"/>
      <c r="AP87" s="320"/>
      <c r="AQ87" s="320"/>
      <c r="AR87" s="320"/>
      <c r="AS87" s="320"/>
      <c r="AT87" s="320"/>
      <c r="AU87" s="320"/>
      <c r="AV87" s="320"/>
      <c r="AW87" s="320"/>
      <c r="AX87" s="320"/>
      <c r="AY87" s="320"/>
      <c r="AZ87" s="320"/>
      <c r="BA87" s="320"/>
      <c r="BB87" s="320"/>
      <c r="BC87" s="320"/>
      <c r="BD87" s="320"/>
      <c r="BE87" s="320"/>
      <c r="BF87" s="320"/>
      <c r="BG87" s="320"/>
      <c r="BH87" s="320"/>
      <c r="BI87" s="320"/>
      <c r="BJ87" s="320"/>
      <c r="BK87" s="320"/>
      <c r="BL87" s="320"/>
      <c r="BM87" s="320"/>
      <c r="BN87" s="320"/>
      <c r="BO87" s="320"/>
      <c r="BP87" s="320"/>
      <c r="BQ87" s="320"/>
      <c r="BR87" s="320"/>
      <c r="BS87" s="320"/>
      <c r="BT87" s="320"/>
      <c r="BU87" s="320"/>
      <c r="BV87" s="320"/>
      <c r="BW87" s="320"/>
      <c r="BX87" s="320"/>
      <c r="BY87" s="320"/>
      <c r="BZ87" s="320"/>
      <c r="CA87" s="320"/>
      <c r="CB87" s="320"/>
      <c r="CC87" s="320"/>
      <c r="CD87" s="320"/>
      <c r="CE87" s="320"/>
      <c r="CF87" s="320"/>
      <c r="CG87" s="320"/>
      <c r="CH87" s="320"/>
      <c r="CI87" s="320"/>
      <c r="CJ87" s="320"/>
      <c r="CK87" s="320"/>
      <c r="CL87" s="320"/>
      <c r="CM87" s="320"/>
      <c r="CN87" s="320"/>
      <c r="CO87" s="320"/>
      <c r="CP87" s="320"/>
      <c r="CQ87" s="320"/>
      <c r="CR87" s="320"/>
      <c r="CS87" s="320"/>
      <c r="CT87" s="320"/>
      <c r="CU87" s="320"/>
      <c r="CV87" s="320"/>
      <c r="CW87" s="320"/>
      <c r="CX87" s="320"/>
      <c r="CY87" s="320"/>
      <c r="CZ87" s="320"/>
      <c r="DA87" s="320"/>
      <c r="DB87" s="320"/>
      <c r="DC87" s="320"/>
      <c r="DD87" s="320"/>
      <c r="DE87" s="320"/>
      <c r="DF87" s="320"/>
      <c r="DG87" s="320"/>
      <c r="DH87" s="320"/>
      <c r="DI87" s="320"/>
      <c r="DJ87" s="320"/>
      <c r="DK87" s="320"/>
      <c r="DL87" s="320"/>
      <c r="DM87" s="320"/>
      <c r="DN87" s="320"/>
      <c r="DO87" s="320"/>
      <c r="DP87" s="320"/>
      <c r="DQ87" s="320"/>
      <c r="DR87" s="320"/>
      <c r="DS87" s="320"/>
      <c r="DT87" s="320"/>
      <c r="DU87" s="320"/>
      <c r="DV87" s="320"/>
      <c r="DW87" s="320"/>
      <c r="DX87" s="320"/>
      <c r="DY87" s="320"/>
      <c r="DZ87" s="320"/>
      <c r="EA87" s="320"/>
      <c r="EB87" s="320"/>
      <c r="EC87" s="320"/>
      <c r="ED87" s="320"/>
      <c r="EE87" s="320"/>
      <c r="EF87" s="320"/>
      <c r="EG87" s="320"/>
      <c r="EH87" s="320"/>
      <c r="EI87" s="320"/>
      <c r="EJ87" s="320"/>
      <c r="EK87" s="320"/>
      <c r="EL87" s="320"/>
      <c r="EM87" s="320"/>
      <c r="EN87" s="320"/>
      <c r="EO87" s="320"/>
      <c r="EP87" s="320"/>
      <c r="EQ87" s="320"/>
      <c r="ER87" s="320"/>
      <c r="ES87" s="320"/>
      <c r="ET87" s="320"/>
      <c r="EU87" s="320"/>
      <c r="EV87" s="320"/>
      <c r="EW87" s="320"/>
      <c r="EX87" s="320"/>
      <c r="EY87" s="320"/>
      <c r="EZ87" s="320"/>
      <c r="FA87" s="320"/>
      <c r="FB87" s="320"/>
      <c r="FC87" s="320"/>
      <c r="FD87" s="320"/>
      <c r="FE87" s="320"/>
      <c r="FF87" s="320"/>
      <c r="FG87" s="320"/>
      <c r="FH87" s="320"/>
      <c r="FI87" s="320"/>
      <c r="FJ87" s="320"/>
      <c r="FK87" s="320"/>
      <c r="FL87" s="320"/>
      <c r="FM87" s="320"/>
      <c r="FN87" s="320"/>
      <c r="FO87" s="320"/>
      <c r="FP87" s="320"/>
      <c r="FQ87" s="320"/>
      <c r="FR87" s="320"/>
      <c r="FS87" s="320"/>
      <c r="FT87" s="320"/>
      <c r="FU87" s="320"/>
      <c r="FV87" s="320"/>
      <c r="FW87" s="320"/>
      <c r="FX87" s="320"/>
      <c r="FY87" s="320"/>
      <c r="FZ87" s="320"/>
      <c r="GA87" s="320"/>
      <c r="GB87" s="320"/>
      <c r="GC87" s="320"/>
      <c r="GD87" s="320"/>
      <c r="GE87" s="320"/>
      <c r="GF87" s="320"/>
      <c r="GG87" s="320"/>
      <c r="GH87" s="320"/>
      <c r="GI87" s="320"/>
      <c r="GJ87" s="320"/>
      <c r="GK87" s="320"/>
      <c r="GL87" s="320"/>
      <c r="GM87" s="320"/>
      <c r="GN87" s="320"/>
      <c r="GO87" s="320"/>
      <c r="GP87" s="320"/>
      <c r="GQ87" s="320"/>
      <c r="GR87" s="320"/>
      <c r="GS87" s="320"/>
      <c r="GT87" s="320"/>
      <c r="GU87" s="320"/>
      <c r="GV87" s="320"/>
      <c r="GW87" s="320"/>
      <c r="GX87" s="320"/>
      <c r="GY87" s="320"/>
      <c r="GZ87" s="320"/>
      <c r="HA87" s="320"/>
      <c r="HB87" s="320"/>
      <c r="HC87" s="320"/>
      <c r="HD87" s="320"/>
      <c r="HE87" s="320"/>
      <c r="HF87" s="320"/>
      <c r="HG87" s="320"/>
      <c r="HH87" s="320"/>
      <c r="HI87" s="320"/>
      <c r="HJ87" s="320"/>
      <c r="HK87" s="320"/>
      <c r="HL87" s="320"/>
      <c r="HM87" s="320"/>
      <c r="HN87" s="320"/>
      <c r="HO87" s="320"/>
      <c r="HP87" s="320"/>
      <c r="HQ87" s="320"/>
      <c r="HR87" s="320"/>
      <c r="HS87" s="320"/>
      <c r="HT87" s="320"/>
      <c r="HU87" s="320"/>
      <c r="HV87" s="320"/>
      <c r="HW87" s="320"/>
      <c r="HX87" s="320"/>
      <c r="HY87" s="320"/>
    </row>
    <row r="88" s="321" customFormat="true" ht="18" hidden="false" customHeight="true" outlineLevel="0" collapsed="false">
      <c r="A88" s="293" t="n">
        <v>52</v>
      </c>
      <c r="B88" s="322" t="s">
        <v>189</v>
      </c>
      <c r="C88" s="326" t="n">
        <v>1251</v>
      </c>
      <c r="D88" s="327" t="n">
        <v>1064.73967226219</v>
      </c>
      <c r="E88" s="326" t="n">
        <v>3724</v>
      </c>
      <c r="F88" s="327" t="n">
        <v>1225.92775778733</v>
      </c>
      <c r="G88" s="326" t="n">
        <v>2269</v>
      </c>
      <c r="H88" s="327" t="n">
        <v>733.429695901278</v>
      </c>
      <c r="I88" s="320"/>
      <c r="J88" s="320"/>
      <c r="K88" s="320"/>
      <c r="L88" s="320"/>
      <c r="M88" s="320"/>
      <c r="N88" s="320"/>
      <c r="O88" s="320"/>
      <c r="P88" s="320"/>
      <c r="Q88" s="320"/>
      <c r="R88" s="320"/>
      <c r="S88" s="320"/>
      <c r="T88" s="320"/>
      <c r="U88" s="320"/>
      <c r="V88" s="320"/>
      <c r="W88" s="320"/>
      <c r="X88" s="320"/>
      <c r="Y88" s="320"/>
      <c r="Z88" s="320"/>
      <c r="AA88" s="320"/>
      <c r="AB88" s="320"/>
      <c r="AC88" s="320"/>
      <c r="AD88" s="320"/>
      <c r="AE88" s="320"/>
      <c r="AF88" s="320"/>
      <c r="AG88" s="320"/>
      <c r="AH88" s="320"/>
      <c r="AI88" s="320"/>
      <c r="AJ88" s="320"/>
      <c r="AK88" s="320"/>
      <c r="AL88" s="320"/>
      <c r="AM88" s="320"/>
      <c r="AN88" s="320"/>
      <c r="AO88" s="320"/>
      <c r="AP88" s="320"/>
      <c r="AQ88" s="320"/>
      <c r="AR88" s="320"/>
      <c r="AS88" s="320"/>
      <c r="AT88" s="320"/>
      <c r="AU88" s="320"/>
      <c r="AV88" s="320"/>
      <c r="AW88" s="320"/>
      <c r="AX88" s="320"/>
      <c r="AY88" s="320"/>
      <c r="AZ88" s="320"/>
      <c r="BA88" s="320"/>
      <c r="BB88" s="320"/>
      <c r="BC88" s="320"/>
      <c r="BD88" s="320"/>
      <c r="BE88" s="320"/>
      <c r="BF88" s="320"/>
      <c r="BG88" s="320"/>
      <c r="BH88" s="320"/>
      <c r="BI88" s="320"/>
      <c r="BJ88" s="320"/>
      <c r="BK88" s="320"/>
      <c r="BL88" s="320"/>
      <c r="BM88" s="320"/>
      <c r="BN88" s="320"/>
      <c r="BO88" s="320"/>
      <c r="BP88" s="320"/>
      <c r="BQ88" s="320"/>
      <c r="BR88" s="320"/>
      <c r="BS88" s="320"/>
      <c r="BT88" s="320"/>
      <c r="BU88" s="320"/>
      <c r="BV88" s="320"/>
      <c r="BW88" s="320"/>
      <c r="BX88" s="320"/>
      <c r="BY88" s="320"/>
      <c r="BZ88" s="320"/>
      <c r="CA88" s="320"/>
      <c r="CB88" s="320"/>
      <c r="CC88" s="320"/>
      <c r="CD88" s="320"/>
      <c r="CE88" s="320"/>
      <c r="CF88" s="320"/>
      <c r="CG88" s="320"/>
      <c r="CH88" s="320"/>
      <c r="CI88" s="320"/>
      <c r="CJ88" s="320"/>
      <c r="CK88" s="320"/>
      <c r="CL88" s="320"/>
      <c r="CM88" s="320"/>
      <c r="CN88" s="320"/>
      <c r="CO88" s="320"/>
      <c r="CP88" s="320"/>
      <c r="CQ88" s="320"/>
      <c r="CR88" s="320"/>
      <c r="CS88" s="320"/>
      <c r="CT88" s="320"/>
      <c r="CU88" s="320"/>
      <c r="CV88" s="320"/>
      <c r="CW88" s="320"/>
      <c r="CX88" s="320"/>
      <c r="CY88" s="320"/>
      <c r="CZ88" s="320"/>
      <c r="DA88" s="320"/>
      <c r="DB88" s="320"/>
      <c r="DC88" s="320"/>
      <c r="DD88" s="320"/>
      <c r="DE88" s="320"/>
      <c r="DF88" s="320"/>
      <c r="DG88" s="320"/>
      <c r="DH88" s="320"/>
      <c r="DI88" s="320"/>
      <c r="DJ88" s="320"/>
      <c r="DK88" s="320"/>
      <c r="DL88" s="320"/>
      <c r="DM88" s="320"/>
      <c r="DN88" s="320"/>
      <c r="DO88" s="320"/>
      <c r="DP88" s="320"/>
      <c r="DQ88" s="320"/>
      <c r="DR88" s="320"/>
      <c r="DS88" s="320"/>
      <c r="DT88" s="320"/>
      <c r="DU88" s="320"/>
      <c r="DV88" s="320"/>
      <c r="DW88" s="320"/>
      <c r="DX88" s="320"/>
      <c r="DY88" s="320"/>
      <c r="DZ88" s="320"/>
      <c r="EA88" s="320"/>
      <c r="EB88" s="320"/>
      <c r="EC88" s="320"/>
      <c r="ED88" s="320"/>
      <c r="EE88" s="320"/>
      <c r="EF88" s="320"/>
      <c r="EG88" s="320"/>
      <c r="EH88" s="320"/>
      <c r="EI88" s="320"/>
      <c r="EJ88" s="320"/>
      <c r="EK88" s="320"/>
      <c r="EL88" s="320"/>
      <c r="EM88" s="320"/>
      <c r="EN88" s="320"/>
      <c r="EO88" s="320"/>
      <c r="EP88" s="320"/>
      <c r="EQ88" s="320"/>
      <c r="ER88" s="320"/>
      <c r="ES88" s="320"/>
      <c r="ET88" s="320"/>
      <c r="EU88" s="320"/>
      <c r="EV88" s="320"/>
      <c r="EW88" s="320"/>
      <c r="EX88" s="320"/>
      <c r="EY88" s="320"/>
      <c r="EZ88" s="320"/>
      <c r="FA88" s="320"/>
      <c r="FB88" s="320"/>
      <c r="FC88" s="320"/>
      <c r="FD88" s="320"/>
      <c r="FE88" s="320"/>
      <c r="FF88" s="320"/>
      <c r="FG88" s="320"/>
      <c r="FH88" s="320"/>
      <c r="FI88" s="320"/>
      <c r="FJ88" s="320"/>
      <c r="FK88" s="320"/>
      <c r="FL88" s="320"/>
      <c r="FM88" s="320"/>
      <c r="FN88" s="320"/>
      <c r="FO88" s="320"/>
      <c r="FP88" s="320"/>
      <c r="FQ88" s="320"/>
      <c r="FR88" s="320"/>
      <c r="FS88" s="320"/>
      <c r="FT88" s="320"/>
      <c r="FU88" s="320"/>
      <c r="FV88" s="320"/>
      <c r="FW88" s="320"/>
      <c r="FX88" s="320"/>
      <c r="FY88" s="320"/>
      <c r="FZ88" s="320"/>
      <c r="GA88" s="320"/>
      <c r="GB88" s="320"/>
      <c r="GC88" s="320"/>
      <c r="GD88" s="320"/>
      <c r="GE88" s="320"/>
      <c r="GF88" s="320"/>
      <c r="GG88" s="320"/>
      <c r="GH88" s="320"/>
      <c r="GI88" s="320"/>
      <c r="GJ88" s="320"/>
      <c r="GK88" s="320"/>
      <c r="GL88" s="320"/>
      <c r="GM88" s="320"/>
      <c r="GN88" s="320"/>
      <c r="GO88" s="320"/>
      <c r="GP88" s="320"/>
      <c r="GQ88" s="320"/>
      <c r="GR88" s="320"/>
      <c r="GS88" s="320"/>
      <c r="GT88" s="320"/>
      <c r="GU88" s="320"/>
      <c r="GV88" s="320"/>
      <c r="GW88" s="320"/>
      <c r="GX88" s="320"/>
      <c r="GY88" s="320"/>
      <c r="GZ88" s="320"/>
      <c r="HA88" s="320"/>
      <c r="HB88" s="320"/>
      <c r="HC88" s="320"/>
      <c r="HD88" s="320"/>
      <c r="HE88" s="320"/>
      <c r="HF88" s="320"/>
      <c r="HG88" s="320"/>
      <c r="HH88" s="320"/>
      <c r="HI88" s="320"/>
      <c r="HJ88" s="320"/>
      <c r="HK88" s="320"/>
      <c r="HL88" s="320"/>
      <c r="HM88" s="320"/>
      <c r="HN88" s="320"/>
      <c r="HO88" s="320"/>
      <c r="HP88" s="320"/>
      <c r="HQ88" s="320"/>
      <c r="HR88" s="320"/>
      <c r="HS88" s="320"/>
      <c r="HT88" s="320"/>
      <c r="HU88" s="320"/>
      <c r="HV88" s="320"/>
      <c r="HW88" s="320"/>
      <c r="HX88" s="320"/>
      <c r="HY88" s="320"/>
    </row>
    <row r="89" s="321" customFormat="true" ht="18" hidden="true" customHeight="true" outlineLevel="0" collapsed="false">
      <c r="A89" s="293"/>
      <c r="B89" s="322"/>
      <c r="C89" s="328"/>
      <c r="D89" s="329"/>
      <c r="E89" s="328"/>
      <c r="F89" s="329"/>
      <c r="G89" s="328"/>
      <c r="H89" s="329"/>
      <c r="I89" s="320"/>
      <c r="J89" s="320"/>
      <c r="K89" s="320"/>
      <c r="L89" s="320"/>
      <c r="M89" s="320"/>
      <c r="N89" s="320"/>
      <c r="O89" s="320"/>
      <c r="P89" s="320"/>
      <c r="Q89" s="320"/>
      <c r="R89" s="320"/>
      <c r="S89" s="320"/>
      <c r="T89" s="320"/>
      <c r="U89" s="320"/>
      <c r="V89" s="320"/>
      <c r="W89" s="320"/>
      <c r="X89" s="320"/>
      <c r="Y89" s="320"/>
      <c r="Z89" s="320"/>
      <c r="AA89" s="320"/>
      <c r="AB89" s="320"/>
      <c r="AC89" s="320"/>
      <c r="AD89" s="320"/>
      <c r="AE89" s="320"/>
      <c r="AF89" s="320"/>
      <c r="AG89" s="320"/>
      <c r="AH89" s="320"/>
      <c r="AI89" s="320"/>
      <c r="AJ89" s="320"/>
      <c r="AK89" s="320"/>
      <c r="AL89" s="320"/>
      <c r="AM89" s="320"/>
      <c r="AN89" s="320"/>
      <c r="AO89" s="320"/>
      <c r="AP89" s="320"/>
      <c r="AQ89" s="320"/>
      <c r="AR89" s="320"/>
      <c r="AS89" s="320"/>
      <c r="AT89" s="320"/>
      <c r="AU89" s="320"/>
      <c r="AV89" s="320"/>
      <c r="AW89" s="320"/>
      <c r="AX89" s="320"/>
      <c r="AY89" s="320"/>
      <c r="AZ89" s="320"/>
      <c r="BA89" s="320"/>
      <c r="BB89" s="320"/>
      <c r="BC89" s="320"/>
      <c r="BD89" s="320"/>
      <c r="BE89" s="320"/>
      <c r="BF89" s="320"/>
      <c r="BG89" s="320"/>
      <c r="BH89" s="320"/>
      <c r="BI89" s="320"/>
      <c r="BJ89" s="320"/>
      <c r="BK89" s="320"/>
      <c r="BL89" s="320"/>
      <c r="BM89" s="320"/>
      <c r="BN89" s="320"/>
      <c r="BO89" s="320"/>
      <c r="BP89" s="320"/>
      <c r="BQ89" s="320"/>
      <c r="BR89" s="320"/>
      <c r="BS89" s="320"/>
      <c r="BT89" s="320"/>
      <c r="BU89" s="320"/>
      <c r="BV89" s="320"/>
      <c r="BW89" s="320"/>
      <c r="BX89" s="320"/>
      <c r="BY89" s="320"/>
      <c r="BZ89" s="320"/>
      <c r="CA89" s="320"/>
      <c r="CB89" s="320"/>
      <c r="CC89" s="320"/>
      <c r="CD89" s="320"/>
      <c r="CE89" s="320"/>
      <c r="CF89" s="320"/>
      <c r="CG89" s="320"/>
      <c r="CH89" s="320"/>
      <c r="CI89" s="320"/>
      <c r="CJ89" s="320"/>
      <c r="CK89" s="320"/>
      <c r="CL89" s="320"/>
      <c r="CM89" s="320"/>
      <c r="CN89" s="320"/>
      <c r="CO89" s="320"/>
      <c r="CP89" s="320"/>
      <c r="CQ89" s="320"/>
      <c r="CR89" s="320"/>
      <c r="CS89" s="320"/>
      <c r="CT89" s="320"/>
      <c r="CU89" s="320"/>
      <c r="CV89" s="320"/>
      <c r="CW89" s="320"/>
      <c r="CX89" s="320"/>
      <c r="CY89" s="320"/>
      <c r="CZ89" s="320"/>
      <c r="DA89" s="320"/>
      <c r="DB89" s="320"/>
      <c r="DC89" s="320"/>
      <c r="DD89" s="320"/>
      <c r="DE89" s="320"/>
      <c r="DF89" s="320"/>
      <c r="DG89" s="320"/>
      <c r="DH89" s="320"/>
      <c r="DI89" s="320"/>
      <c r="DJ89" s="320"/>
      <c r="DK89" s="320"/>
      <c r="DL89" s="320"/>
      <c r="DM89" s="320"/>
      <c r="DN89" s="320"/>
      <c r="DO89" s="320"/>
      <c r="DP89" s="320"/>
      <c r="DQ89" s="320"/>
      <c r="DR89" s="320"/>
      <c r="DS89" s="320"/>
      <c r="DT89" s="320"/>
      <c r="DU89" s="320"/>
      <c r="DV89" s="320"/>
      <c r="DW89" s="320"/>
      <c r="DX89" s="320"/>
      <c r="DY89" s="320"/>
      <c r="DZ89" s="320"/>
      <c r="EA89" s="320"/>
      <c r="EB89" s="320"/>
      <c r="EC89" s="320"/>
      <c r="ED89" s="320"/>
      <c r="EE89" s="320"/>
      <c r="EF89" s="320"/>
      <c r="EG89" s="320"/>
      <c r="EH89" s="320"/>
      <c r="EI89" s="320"/>
      <c r="EJ89" s="320"/>
      <c r="EK89" s="320"/>
      <c r="EL89" s="320"/>
      <c r="EM89" s="320"/>
      <c r="EN89" s="320"/>
      <c r="EO89" s="320"/>
      <c r="EP89" s="320"/>
      <c r="EQ89" s="320"/>
      <c r="ER89" s="320"/>
      <c r="ES89" s="320"/>
      <c r="ET89" s="320"/>
      <c r="EU89" s="320"/>
      <c r="EV89" s="320"/>
      <c r="EW89" s="320"/>
      <c r="EX89" s="320"/>
      <c r="EY89" s="320"/>
      <c r="EZ89" s="320"/>
      <c r="FA89" s="320"/>
      <c r="FB89" s="320"/>
      <c r="FC89" s="320"/>
      <c r="FD89" s="320"/>
      <c r="FE89" s="320"/>
      <c r="FF89" s="320"/>
      <c r="FG89" s="320"/>
      <c r="FH89" s="320"/>
      <c r="FI89" s="320"/>
      <c r="FJ89" s="320"/>
      <c r="FK89" s="320"/>
      <c r="FL89" s="320"/>
      <c r="FM89" s="320"/>
      <c r="FN89" s="320"/>
      <c r="FO89" s="320"/>
      <c r="FP89" s="320"/>
      <c r="FQ89" s="320"/>
      <c r="FR89" s="320"/>
      <c r="FS89" s="320"/>
      <c r="FT89" s="320"/>
      <c r="FU89" s="320"/>
      <c r="FV89" s="320"/>
      <c r="FW89" s="320"/>
      <c r="FX89" s="320"/>
      <c r="FY89" s="320"/>
      <c r="FZ89" s="320"/>
      <c r="GA89" s="320"/>
      <c r="GB89" s="320"/>
      <c r="GC89" s="320"/>
      <c r="GD89" s="320"/>
      <c r="GE89" s="320"/>
      <c r="GF89" s="320"/>
      <c r="GG89" s="320"/>
      <c r="GH89" s="320"/>
      <c r="GI89" s="320"/>
      <c r="GJ89" s="320"/>
      <c r="GK89" s="320"/>
      <c r="GL89" s="320"/>
      <c r="GM89" s="320"/>
      <c r="GN89" s="320"/>
      <c r="GO89" s="320"/>
      <c r="GP89" s="320"/>
      <c r="GQ89" s="320"/>
      <c r="GR89" s="320"/>
      <c r="GS89" s="320"/>
      <c r="GT89" s="320"/>
      <c r="GU89" s="320"/>
      <c r="GV89" s="320"/>
      <c r="GW89" s="320"/>
      <c r="GX89" s="320"/>
      <c r="GY89" s="320"/>
      <c r="GZ89" s="320"/>
      <c r="HA89" s="320"/>
      <c r="HB89" s="320"/>
      <c r="HC89" s="320"/>
      <c r="HD89" s="320"/>
      <c r="HE89" s="320"/>
      <c r="HF89" s="320"/>
      <c r="HG89" s="320"/>
      <c r="HH89" s="320"/>
      <c r="HI89" s="320"/>
      <c r="HJ89" s="320"/>
      <c r="HK89" s="320"/>
      <c r="HL89" s="320"/>
      <c r="HM89" s="320"/>
      <c r="HN89" s="320"/>
      <c r="HO89" s="320"/>
      <c r="HP89" s="320"/>
      <c r="HQ89" s="320"/>
      <c r="HR89" s="320"/>
      <c r="HS89" s="320"/>
      <c r="HT89" s="320"/>
      <c r="HU89" s="320"/>
      <c r="HV89" s="320"/>
      <c r="HW89" s="320"/>
      <c r="HX89" s="320"/>
      <c r="HY89" s="320"/>
    </row>
    <row r="90" s="321" customFormat="true" ht="18" hidden="false" customHeight="true" outlineLevel="0" collapsed="false">
      <c r="A90" s="330"/>
      <c r="B90" s="330" t="s">
        <v>84</v>
      </c>
      <c r="C90" s="331" t="n">
        <v>946925</v>
      </c>
      <c r="D90" s="332" t="n">
        <v>985.556695334901</v>
      </c>
      <c r="E90" s="331" t="n">
        <v>6098053</v>
      </c>
      <c r="F90" s="332" t="n">
        <v>1167.83467663039</v>
      </c>
      <c r="G90" s="331" t="n">
        <v>2347804</v>
      </c>
      <c r="H90" s="332" t="n">
        <v>728.655667602577</v>
      </c>
      <c r="I90" s="320"/>
      <c r="J90" s="320"/>
      <c r="K90" s="320"/>
      <c r="L90" s="320"/>
      <c r="M90" s="320"/>
      <c r="N90" s="320"/>
      <c r="O90" s="320"/>
      <c r="P90" s="320"/>
      <c r="Q90" s="320"/>
      <c r="R90" s="320"/>
      <c r="S90" s="320"/>
      <c r="T90" s="320"/>
      <c r="U90" s="320"/>
      <c r="V90" s="320"/>
      <c r="W90" s="320"/>
      <c r="X90" s="320"/>
      <c r="Y90" s="320"/>
      <c r="Z90" s="320"/>
      <c r="AA90" s="320"/>
      <c r="AB90" s="320"/>
      <c r="AC90" s="320"/>
      <c r="AD90" s="320"/>
      <c r="AE90" s="320"/>
      <c r="AF90" s="320"/>
      <c r="AG90" s="320"/>
      <c r="AH90" s="320"/>
      <c r="AI90" s="320"/>
      <c r="AJ90" s="320"/>
      <c r="AK90" s="320"/>
      <c r="AL90" s="320"/>
      <c r="AM90" s="320"/>
      <c r="AN90" s="320"/>
      <c r="AO90" s="320"/>
      <c r="AP90" s="320"/>
      <c r="AQ90" s="320"/>
      <c r="AR90" s="320"/>
      <c r="AS90" s="320"/>
      <c r="AT90" s="320"/>
      <c r="AU90" s="320"/>
      <c r="AV90" s="320"/>
      <c r="AW90" s="320"/>
      <c r="AX90" s="320"/>
      <c r="AY90" s="320"/>
      <c r="AZ90" s="320"/>
      <c r="BA90" s="320"/>
      <c r="BB90" s="320"/>
      <c r="BC90" s="320"/>
      <c r="BD90" s="320"/>
      <c r="BE90" s="320"/>
      <c r="BF90" s="320"/>
      <c r="BG90" s="320"/>
      <c r="BH90" s="320"/>
      <c r="BI90" s="320"/>
      <c r="BJ90" s="320"/>
      <c r="BK90" s="320"/>
      <c r="BL90" s="320"/>
      <c r="BM90" s="320"/>
      <c r="BN90" s="320"/>
      <c r="BO90" s="320"/>
      <c r="BP90" s="320"/>
      <c r="BQ90" s="320"/>
      <c r="BR90" s="320"/>
      <c r="BS90" s="320"/>
      <c r="BT90" s="320"/>
      <c r="BU90" s="320"/>
      <c r="BV90" s="320"/>
      <c r="BW90" s="320"/>
      <c r="BX90" s="320"/>
      <c r="BY90" s="320"/>
      <c r="BZ90" s="320"/>
      <c r="CA90" s="320"/>
      <c r="CB90" s="320"/>
      <c r="CC90" s="320"/>
      <c r="CD90" s="320"/>
      <c r="CE90" s="320"/>
      <c r="CF90" s="320"/>
      <c r="CG90" s="320"/>
      <c r="CH90" s="320"/>
      <c r="CI90" s="320"/>
      <c r="CJ90" s="320"/>
      <c r="CK90" s="320"/>
      <c r="CL90" s="320"/>
      <c r="CM90" s="320"/>
      <c r="CN90" s="320"/>
      <c r="CO90" s="320"/>
      <c r="CP90" s="320"/>
      <c r="CQ90" s="320"/>
      <c r="CR90" s="320"/>
      <c r="CS90" s="320"/>
      <c r="CT90" s="320"/>
      <c r="CU90" s="320"/>
      <c r="CV90" s="320"/>
      <c r="CW90" s="320"/>
      <c r="CX90" s="320"/>
      <c r="CY90" s="320"/>
      <c r="CZ90" s="320"/>
      <c r="DA90" s="320"/>
      <c r="DB90" s="320"/>
      <c r="DC90" s="320"/>
      <c r="DD90" s="320"/>
      <c r="DE90" s="320"/>
      <c r="DF90" s="320"/>
      <c r="DG90" s="320"/>
      <c r="DH90" s="320"/>
      <c r="DI90" s="320"/>
      <c r="DJ90" s="320"/>
      <c r="DK90" s="320"/>
      <c r="DL90" s="320"/>
      <c r="DM90" s="320"/>
      <c r="DN90" s="320"/>
      <c r="DO90" s="320"/>
      <c r="DP90" s="320"/>
      <c r="DQ90" s="320"/>
      <c r="DR90" s="320"/>
      <c r="DS90" s="320"/>
      <c r="DT90" s="320"/>
      <c r="DU90" s="320"/>
      <c r="DV90" s="320"/>
      <c r="DW90" s="320"/>
      <c r="DX90" s="320"/>
      <c r="DY90" s="320"/>
      <c r="DZ90" s="320"/>
      <c r="EA90" s="320"/>
      <c r="EB90" s="320"/>
      <c r="EC90" s="320"/>
      <c r="ED90" s="320"/>
      <c r="EE90" s="320"/>
      <c r="EF90" s="320"/>
      <c r="EG90" s="320"/>
      <c r="EH90" s="320"/>
      <c r="EI90" s="320"/>
      <c r="EJ90" s="320"/>
      <c r="EK90" s="320"/>
      <c r="EL90" s="320"/>
      <c r="EM90" s="320"/>
      <c r="EN90" s="320"/>
      <c r="EO90" s="320"/>
      <c r="EP90" s="320"/>
      <c r="EQ90" s="320"/>
      <c r="ER90" s="320"/>
      <c r="ES90" s="320"/>
      <c r="ET90" s="320"/>
      <c r="EU90" s="320"/>
      <c r="EV90" s="320"/>
      <c r="EW90" s="320"/>
      <c r="EX90" s="320"/>
      <c r="EY90" s="320"/>
      <c r="EZ90" s="320"/>
      <c r="FA90" s="320"/>
      <c r="FB90" s="320"/>
      <c r="FC90" s="320"/>
      <c r="FD90" s="320"/>
      <c r="FE90" s="320"/>
      <c r="FF90" s="320"/>
      <c r="FG90" s="320"/>
      <c r="FH90" s="320"/>
      <c r="FI90" s="320"/>
      <c r="FJ90" s="320"/>
      <c r="FK90" s="320"/>
      <c r="FL90" s="320"/>
      <c r="FM90" s="320"/>
      <c r="FN90" s="320"/>
      <c r="FO90" s="320"/>
      <c r="FP90" s="320"/>
      <c r="FQ90" s="320"/>
      <c r="FR90" s="320"/>
      <c r="FS90" s="320"/>
      <c r="FT90" s="320"/>
      <c r="FU90" s="320"/>
      <c r="FV90" s="320"/>
      <c r="FW90" s="320"/>
      <c r="FX90" s="320"/>
      <c r="FY90" s="320"/>
      <c r="FZ90" s="320"/>
      <c r="GA90" s="320"/>
      <c r="GB90" s="320"/>
      <c r="GC90" s="320"/>
      <c r="GD90" s="320"/>
      <c r="GE90" s="320"/>
      <c r="GF90" s="320"/>
      <c r="GG90" s="320"/>
      <c r="GH90" s="320"/>
      <c r="GI90" s="320"/>
      <c r="GJ90" s="320"/>
      <c r="GK90" s="320"/>
      <c r="GL90" s="320"/>
      <c r="GM90" s="320"/>
      <c r="GN90" s="320"/>
      <c r="GO90" s="320"/>
      <c r="GP90" s="320"/>
      <c r="GQ90" s="320"/>
      <c r="GR90" s="320"/>
      <c r="GS90" s="320"/>
      <c r="GT90" s="320"/>
      <c r="GU90" s="320"/>
      <c r="GV90" s="320"/>
      <c r="GW90" s="320"/>
      <c r="GX90" s="320"/>
      <c r="GY90" s="320"/>
      <c r="GZ90" s="320"/>
      <c r="HA90" s="320"/>
      <c r="HB90" s="320"/>
      <c r="HC90" s="320"/>
      <c r="HD90" s="320"/>
      <c r="HE90" s="320"/>
      <c r="HF90" s="320"/>
      <c r="HG90" s="320"/>
      <c r="HH90" s="320"/>
      <c r="HI90" s="320"/>
      <c r="HJ90" s="320"/>
      <c r="HK90" s="320"/>
      <c r="HL90" s="320"/>
      <c r="HM90" s="320"/>
      <c r="HN90" s="320"/>
      <c r="HO90" s="320"/>
      <c r="HP90" s="320"/>
      <c r="HQ90" s="320"/>
      <c r="HR90" s="320"/>
      <c r="HS90" s="320"/>
      <c r="HT90" s="320"/>
      <c r="HU90" s="320"/>
      <c r="HV90" s="320"/>
      <c r="HW90" s="320"/>
      <c r="HX90" s="320"/>
      <c r="HY90" s="320"/>
    </row>
    <row r="91" customFormat="false" ht="18" hidden="false" customHeight="true" outlineLevel="0" collapsed="false">
      <c r="B91" s="333"/>
    </row>
    <row r="92" customFormat="false" ht="18" hidden="false" customHeight="true" outlineLevel="0" collapsed="false">
      <c r="A92" s="334"/>
      <c r="C92" s="335"/>
      <c r="D92" s="336"/>
      <c r="E92" s="335"/>
      <c r="F92" s="336"/>
      <c r="G92" s="335"/>
      <c r="H92" s="336"/>
    </row>
    <row r="93" customFormat="false" ht="18" hidden="false" customHeight="true" outlineLevel="0" collapsed="false">
      <c r="A93" s="334"/>
      <c r="C93" s="335"/>
      <c r="D93" s="336"/>
      <c r="E93" s="335"/>
      <c r="F93" s="336"/>
      <c r="G93" s="335"/>
      <c r="H93" s="336"/>
    </row>
    <row r="94" customFormat="false" ht="18" hidden="false" customHeight="true" outlineLevel="0" collapsed="false">
      <c r="A94" s="334"/>
      <c r="B94" s="337"/>
      <c r="C94" s="335"/>
      <c r="D94" s="336"/>
      <c r="E94" s="335"/>
      <c r="F94" s="336"/>
      <c r="G94" s="335"/>
      <c r="H94" s="336"/>
    </row>
    <row r="95" customFormat="false" ht="18" hidden="false" customHeight="true" outlineLevel="0" collapsed="false">
      <c r="A95" s="334"/>
      <c r="D95" s="336"/>
    </row>
    <row r="96" customFormat="false" ht="18" hidden="false" customHeight="true" outlineLevel="0" collapsed="false">
      <c r="A96" s="334"/>
      <c r="D96" s="336"/>
    </row>
    <row r="97" customFormat="false" ht="18" hidden="false" customHeight="true" outlineLevel="0" collapsed="false">
      <c r="A97" s="334"/>
      <c r="D97" s="336"/>
    </row>
    <row r="98" customFormat="false" ht="18" hidden="false" customHeight="true" outlineLevel="0" collapsed="false">
      <c r="A98" s="334"/>
      <c r="D98" s="336"/>
    </row>
    <row r="99" customFormat="false" ht="18" hidden="false" customHeight="true" outlineLevel="0" collapsed="false">
      <c r="A99" s="334"/>
      <c r="D99" s="336"/>
    </row>
    <row r="100" customFormat="false" ht="18" hidden="false" customHeight="true" outlineLevel="0" collapsed="false">
      <c r="A100" s="338"/>
      <c r="D100" s="336"/>
    </row>
    <row r="101" customFormat="false" ht="18" hidden="false" customHeight="true" outlineLevel="0" collapsed="false">
      <c r="A101" s="338"/>
    </row>
    <row r="102" customFormat="false" ht="18" hidden="false" customHeight="true" outlineLevel="0" collapsed="false">
      <c r="A102" s="338"/>
    </row>
    <row r="103" customFormat="false" ht="18" hidden="false" customHeight="true" outlineLevel="0" collapsed="false">
      <c r="A103" s="338"/>
    </row>
    <row r="104" customFormat="false" ht="18" hidden="false" customHeight="true" outlineLevel="0" collapsed="false">
      <c r="A104" s="338"/>
    </row>
    <row r="105" customFormat="false" ht="18" hidden="false" customHeight="true" outlineLevel="0" collapsed="false">
      <c r="A105" s="338"/>
    </row>
    <row r="106" customFormat="false" ht="18" hidden="false" customHeight="true" outlineLevel="0" collapsed="false">
      <c r="A106" s="338"/>
    </row>
    <row r="107" customFormat="false" ht="18" hidden="false" customHeight="true" outlineLevel="0" collapsed="false">
      <c r="A107" s="338"/>
    </row>
    <row r="108" customFormat="false" ht="18" hidden="false" customHeight="true" outlineLevel="0" collapsed="false">
      <c r="A108" s="339"/>
    </row>
    <row r="109" customFormat="false" ht="18" hidden="false" customHeight="true" outlineLevel="0" collapsed="false">
      <c r="A109" s="339"/>
    </row>
    <row r="110" customFormat="false" ht="18" hidden="false" customHeight="true" outlineLevel="0" collapsed="false">
      <c r="A110" s="339"/>
    </row>
    <row r="111" customFormat="false" ht="18" hidden="false" customHeight="true" outlineLevel="0" collapsed="false">
      <c r="A111" s="339"/>
    </row>
    <row r="112" customFormat="false" ht="18" hidden="false" customHeight="true" outlineLevel="0" collapsed="false">
      <c r="A112" s="339"/>
    </row>
    <row r="113" customFormat="false" ht="18" hidden="false" customHeight="true" outlineLevel="0" collapsed="false">
      <c r="A113" s="339"/>
    </row>
    <row r="114" customFormat="false" ht="18" hidden="false" customHeight="true" outlineLevel="0" collapsed="false">
      <c r="A114" s="339"/>
    </row>
    <row r="115" customFormat="false" ht="15.75" hidden="false" customHeight="false" outlineLevel="0" collapsed="false">
      <c r="A115" s="339"/>
    </row>
    <row r="116" customFormat="false" ht="12.95" hidden="false" customHeight="true" outlineLevel="0" collapsed="false">
      <c r="A116" s="339"/>
    </row>
    <row r="117" customFormat="false" ht="15.75" hidden="false" customHeight="false" outlineLevel="0" collapsed="false">
      <c r="A117" s="339"/>
    </row>
    <row r="118" customFormat="false" ht="15.75" hidden="false" customHeight="false" outlineLevel="0" collapsed="false">
      <c r="A118" s="339"/>
    </row>
    <row r="119" customFormat="false" ht="15.75" hidden="false" customHeight="false" outlineLevel="0" collapsed="false">
      <c r="A119" s="339"/>
    </row>
    <row r="120" customFormat="false" ht="15.75" hidden="false" customHeight="false" outlineLevel="0" collapsed="false">
      <c r="A120" s="339"/>
    </row>
    <row r="121" customFormat="false" ht="15.75" hidden="false" customHeight="false" outlineLevel="0" collapsed="false">
      <c r="A121" s="339"/>
    </row>
    <row r="122" customFormat="false" ht="15.75" hidden="false" customHeight="false" outlineLevel="0" collapsed="false">
      <c r="A122" s="339"/>
    </row>
    <row r="123" customFormat="false" ht="15.75" hidden="false" customHeight="false" outlineLevel="0" collapsed="false">
      <c r="A123" s="339"/>
    </row>
    <row r="124" customFormat="false" ht="15.75" hidden="false" customHeight="false" outlineLevel="0" collapsed="false">
      <c r="A124" s="339"/>
    </row>
    <row r="125" customFormat="false" ht="15.75" hidden="false" customHeight="false" outlineLevel="0" collapsed="false">
      <c r="A125" s="339"/>
    </row>
    <row r="126" customFormat="false" ht="15.75" hidden="false" customHeight="false" outlineLevel="0" collapsed="false">
      <c r="A126" s="339"/>
    </row>
    <row r="127" customFormat="false" ht="15.75" hidden="false" customHeight="false" outlineLevel="0" collapsed="false">
      <c r="A127" s="339"/>
    </row>
    <row r="128" customFormat="false" ht="15.75" hidden="false" customHeight="false" outlineLevel="0" collapsed="false">
      <c r="A128" s="339"/>
    </row>
    <row r="129" customFormat="false" ht="15.75" hidden="false" customHeight="true" outlineLevel="0" collapsed="false">
      <c r="A129" s="339"/>
    </row>
    <row r="130" customFormat="false" ht="15.75" hidden="false" customHeight="false" outlineLevel="0" collapsed="false">
      <c r="A130" s="339"/>
    </row>
    <row r="131" customFormat="false" ht="15.75" hidden="false" customHeight="false" outlineLevel="0" collapsed="false">
      <c r="A131" s="339"/>
    </row>
    <row r="132" customFormat="false" ht="15.75" hidden="false" customHeight="false" outlineLevel="0" collapsed="false">
      <c r="A132" s="339"/>
    </row>
    <row r="133" customFormat="false" ht="15.75" hidden="false" customHeight="false" outlineLevel="0" collapsed="false">
      <c r="A133" s="339"/>
    </row>
    <row r="134" customFormat="false" ht="15.75" hidden="false" customHeight="false" outlineLevel="0" collapsed="false">
      <c r="A134" s="339"/>
    </row>
    <row r="135" customFormat="false" ht="15.75" hidden="false" customHeight="false" outlineLevel="0" collapsed="false">
      <c r="A135" s="339"/>
    </row>
    <row r="136" customFormat="false" ht="15.75" hidden="false" customHeight="false" outlineLevel="0" collapsed="false">
      <c r="A136" s="339"/>
    </row>
    <row r="137" customFormat="false" ht="15.75" hidden="false" customHeight="false" outlineLevel="0" collapsed="false">
      <c r="A137" s="339"/>
    </row>
    <row r="138" customFormat="false" ht="15.75" hidden="false" customHeight="false" outlineLevel="0" collapsed="false">
      <c r="A138" s="339"/>
    </row>
    <row r="139" customFormat="false" ht="15.75" hidden="false" customHeight="false" outlineLevel="0" collapsed="false">
      <c r="A139" s="339"/>
    </row>
  </sheetData>
  <mergeCells count="7">
    <mergeCell ref="B3:H3"/>
    <mergeCell ref="B5:H5"/>
    <mergeCell ref="A7:A8"/>
    <mergeCell ref="B7:B8"/>
    <mergeCell ref="C7:D7"/>
    <mergeCell ref="E7:F7"/>
    <mergeCell ref="G7:H7"/>
  </mergeCells>
  <hyperlinks>
    <hyperlink ref="J5" location="Indice!A1" display="Volver al índice"/>
  </hyperlinks>
  <printOptions headings="false" gridLines="false" gridLinesSet="true" horizontalCentered="true" verticalCentered="false"/>
  <pageMargins left="0.442361111111111" right="0.403472222222222" top="0.511805555555555" bottom="0.51180555555555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W139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pane xSplit="0" ySplit="9" topLeftCell="A10" activePane="bottomLeft" state="frozen"/>
      <selection pane="topLeft" activeCell="A1" activeCellId="0" sqref="A1"/>
      <selection pane="bottomLeft" activeCell="M33" activeCellId="0" sqref="M33"/>
    </sheetView>
  </sheetViews>
  <sheetFormatPr defaultRowHeight="15.75" zeroHeight="false" outlineLevelRow="0" outlineLevelCol="0"/>
  <cols>
    <col collapsed="false" customWidth="true" hidden="false" outlineLevel="0" max="1" min="1" style="293" width="8"/>
    <col collapsed="false" customWidth="true" hidden="false" outlineLevel="0" max="2" min="2" style="294" width="24.71"/>
    <col collapsed="false" customWidth="true" hidden="false" outlineLevel="0" max="8" min="3" style="294" width="18.71"/>
    <col collapsed="false" customWidth="false" hidden="false" outlineLevel="0" max="10" min="9" style="294" width="11.42"/>
    <col collapsed="false" customWidth="true" hidden="false" outlineLevel="0" max="11" min="11" style="294" width="14.43"/>
    <col collapsed="false" customWidth="false" hidden="false" outlineLevel="0" max="1025" min="12" style="294" width="11.42"/>
  </cols>
  <sheetData>
    <row r="1" s="296" customFormat="true" ht="15.75" hidden="false" customHeight="false" outlineLevel="0" collapsed="false">
      <c r="A1" s="295"/>
    </row>
    <row r="2" s="296" customFormat="true" ht="15.75" hidden="false" customHeight="false" outlineLevel="0" collapsed="false">
      <c r="A2" s="295"/>
    </row>
    <row r="3" s="340" customFormat="true" ht="18.75" hidden="false" customHeight="false" outlineLevel="0" collapsed="false">
      <c r="A3" s="295"/>
      <c r="B3" s="299" t="s">
        <v>123</v>
      </c>
      <c r="C3" s="299"/>
      <c r="D3" s="299"/>
      <c r="E3" s="299"/>
      <c r="F3" s="299"/>
      <c r="G3" s="299"/>
      <c r="H3" s="299"/>
      <c r="I3" s="340" t="s">
        <v>190</v>
      </c>
    </row>
    <row r="4" s="340" customFormat="true" ht="15.75" hidden="false" customHeight="true" outlineLevel="0" collapsed="false">
      <c r="A4" s="295"/>
      <c r="B4" s="341"/>
      <c r="C4" s="342"/>
      <c r="D4" s="343"/>
      <c r="E4" s="342"/>
      <c r="F4" s="342"/>
      <c r="G4" s="342"/>
      <c r="H4" s="342"/>
    </row>
    <row r="5" s="340" customFormat="true" ht="18.75" hidden="false" customHeight="true" outlineLevel="0" collapsed="false">
      <c r="A5" s="295"/>
      <c r="B5" s="304" t="str">
        <f aca="false">'Número pensiones (IP-J-V)'!$B$5</f>
        <v>1 de  octubre de 2020</v>
      </c>
      <c r="C5" s="304"/>
      <c r="D5" s="304"/>
      <c r="E5" s="304"/>
      <c r="F5" s="304"/>
      <c r="G5" s="304"/>
      <c r="H5" s="304"/>
      <c r="I5" s="340" t="s">
        <v>190</v>
      </c>
      <c r="J5" s="3" t="s">
        <v>15</v>
      </c>
    </row>
    <row r="6" customFormat="false" ht="9" hidden="false" customHeight="true" outlineLevel="0" collapsed="false">
      <c r="B6" s="305"/>
      <c r="C6" s="306"/>
      <c r="D6" s="307"/>
      <c r="E6" s="306"/>
      <c r="F6" s="306"/>
      <c r="G6" s="306"/>
      <c r="H6" s="306"/>
    </row>
    <row r="7" customFormat="false" ht="18.75" hidden="false" customHeight="true" outlineLevel="0" collapsed="false">
      <c r="A7" s="308" t="s">
        <v>125</v>
      </c>
      <c r="B7" s="309" t="s">
        <v>126</v>
      </c>
      <c r="C7" s="310" t="s">
        <v>34</v>
      </c>
      <c r="D7" s="310"/>
      <c r="E7" s="310" t="s">
        <v>35</v>
      </c>
      <c r="F7" s="310"/>
      <c r="G7" s="310" t="s">
        <v>84</v>
      </c>
      <c r="H7" s="310"/>
      <c r="I7" s="344"/>
      <c r="L7" s="345"/>
    </row>
    <row r="8" customFormat="false" ht="24" hidden="false" customHeight="true" outlineLevel="0" collapsed="false">
      <c r="A8" s="308"/>
      <c r="B8" s="309"/>
      <c r="C8" s="310" t="s">
        <v>23</v>
      </c>
      <c r="D8" s="311" t="s">
        <v>127</v>
      </c>
      <c r="E8" s="310" t="s">
        <v>23</v>
      </c>
      <c r="F8" s="311" t="s">
        <v>127</v>
      </c>
      <c r="G8" s="310" t="s">
        <v>23</v>
      </c>
      <c r="H8" s="311" t="s">
        <v>127</v>
      </c>
      <c r="I8" s="344"/>
    </row>
    <row r="9" customFormat="false" ht="24" hidden="true" customHeight="true" outlineLevel="0" collapsed="false">
      <c r="A9" s="312"/>
      <c r="B9" s="313"/>
      <c r="C9" s="314"/>
      <c r="D9" s="315"/>
      <c r="E9" s="314"/>
      <c r="F9" s="315"/>
      <c r="G9" s="314"/>
      <c r="H9" s="315"/>
      <c r="I9" s="344"/>
    </row>
    <row r="10" s="321" customFormat="true" ht="18" hidden="false" customHeight="true" outlineLevel="0" collapsed="false">
      <c r="A10" s="293"/>
      <c r="B10" s="316" t="s">
        <v>128</v>
      </c>
      <c r="C10" s="317" t="n">
        <v>69200</v>
      </c>
      <c r="D10" s="318" t="n">
        <v>389.667212716763</v>
      </c>
      <c r="E10" s="317" t="n">
        <v>10754</v>
      </c>
      <c r="F10" s="318" t="n">
        <v>563.623128138367</v>
      </c>
      <c r="G10" s="317" t="n">
        <v>1581795</v>
      </c>
      <c r="H10" s="318" t="n">
        <v>909.1941288789</v>
      </c>
      <c r="I10" s="319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320"/>
      <c r="AG10" s="320"/>
      <c r="AH10" s="320"/>
      <c r="AI10" s="320"/>
      <c r="AJ10" s="320"/>
      <c r="AK10" s="320"/>
      <c r="AL10" s="320"/>
      <c r="AM10" s="320"/>
      <c r="AN10" s="320"/>
      <c r="AO10" s="320"/>
      <c r="AP10" s="320"/>
      <c r="AQ10" s="320"/>
      <c r="AR10" s="320"/>
      <c r="AS10" s="320"/>
      <c r="AT10" s="320"/>
      <c r="AU10" s="320"/>
      <c r="AV10" s="320"/>
      <c r="AW10" s="320"/>
      <c r="AX10" s="320"/>
      <c r="AY10" s="320"/>
      <c r="AZ10" s="320"/>
      <c r="BA10" s="320"/>
      <c r="BB10" s="320"/>
      <c r="BC10" s="320"/>
      <c r="BD10" s="320"/>
      <c r="BE10" s="320"/>
      <c r="BF10" s="320"/>
      <c r="BG10" s="320"/>
      <c r="BH10" s="320"/>
      <c r="BI10" s="320"/>
      <c r="BJ10" s="320"/>
      <c r="BK10" s="320"/>
      <c r="BL10" s="320"/>
      <c r="BM10" s="320"/>
      <c r="BN10" s="320"/>
      <c r="BO10" s="320"/>
      <c r="BP10" s="320"/>
      <c r="BQ10" s="320"/>
      <c r="BR10" s="320"/>
      <c r="BS10" s="320"/>
      <c r="BT10" s="320"/>
      <c r="BU10" s="320"/>
      <c r="BV10" s="320"/>
      <c r="BW10" s="320"/>
      <c r="BX10" s="320"/>
      <c r="BY10" s="320"/>
      <c r="BZ10" s="320"/>
      <c r="CA10" s="320"/>
      <c r="CB10" s="320"/>
      <c r="CC10" s="320"/>
      <c r="CD10" s="320"/>
      <c r="CE10" s="320"/>
      <c r="CF10" s="320"/>
      <c r="CG10" s="320"/>
      <c r="CH10" s="320"/>
      <c r="CI10" s="320"/>
      <c r="CJ10" s="320"/>
      <c r="CK10" s="320"/>
      <c r="CL10" s="320"/>
      <c r="CM10" s="320"/>
      <c r="CN10" s="320"/>
      <c r="CO10" s="320"/>
      <c r="CP10" s="320"/>
      <c r="CQ10" s="320"/>
      <c r="CR10" s="320"/>
      <c r="CS10" s="320"/>
      <c r="CT10" s="320"/>
      <c r="CU10" s="320"/>
      <c r="CV10" s="320"/>
      <c r="CW10" s="320"/>
      <c r="CX10" s="320"/>
      <c r="CY10" s="320"/>
      <c r="CZ10" s="320"/>
      <c r="DA10" s="320"/>
      <c r="DB10" s="320"/>
      <c r="DC10" s="320"/>
      <c r="DD10" s="320"/>
      <c r="DE10" s="320"/>
      <c r="DF10" s="320"/>
      <c r="DG10" s="320"/>
      <c r="DH10" s="320"/>
      <c r="DI10" s="320"/>
      <c r="DJ10" s="320"/>
      <c r="DK10" s="320"/>
      <c r="DL10" s="320"/>
      <c r="DM10" s="320"/>
      <c r="DN10" s="320"/>
      <c r="DO10" s="320"/>
      <c r="DP10" s="320"/>
      <c r="DQ10" s="320"/>
      <c r="DR10" s="320"/>
      <c r="DS10" s="320"/>
      <c r="DT10" s="320"/>
      <c r="DU10" s="320"/>
      <c r="DV10" s="320"/>
      <c r="DW10" s="320"/>
      <c r="DX10" s="320"/>
      <c r="DY10" s="320"/>
      <c r="DZ10" s="320"/>
      <c r="EA10" s="320"/>
      <c r="EB10" s="320"/>
      <c r="EC10" s="320"/>
      <c r="ED10" s="320"/>
      <c r="EE10" s="320"/>
      <c r="EF10" s="320"/>
      <c r="EG10" s="320"/>
      <c r="EH10" s="320"/>
      <c r="EI10" s="320"/>
      <c r="EJ10" s="320"/>
      <c r="EK10" s="320"/>
      <c r="EL10" s="320"/>
      <c r="EM10" s="320"/>
      <c r="EN10" s="320"/>
      <c r="EO10" s="320"/>
      <c r="EP10" s="320"/>
      <c r="EQ10" s="320"/>
      <c r="ER10" s="320"/>
      <c r="ES10" s="320"/>
      <c r="ET10" s="320"/>
      <c r="EU10" s="320"/>
      <c r="EV10" s="320"/>
      <c r="EW10" s="320"/>
      <c r="EX10" s="320"/>
      <c r="EY10" s="320"/>
      <c r="EZ10" s="320"/>
      <c r="FA10" s="320"/>
      <c r="FB10" s="320"/>
      <c r="FC10" s="320"/>
      <c r="FD10" s="320"/>
      <c r="FE10" s="320"/>
      <c r="FF10" s="320"/>
      <c r="FG10" s="320"/>
      <c r="FH10" s="320"/>
      <c r="FI10" s="320"/>
      <c r="FJ10" s="320"/>
      <c r="FK10" s="320"/>
      <c r="FL10" s="320"/>
      <c r="FM10" s="320"/>
      <c r="FN10" s="320"/>
      <c r="FO10" s="320"/>
      <c r="FP10" s="320"/>
      <c r="FQ10" s="320"/>
      <c r="FR10" s="320"/>
      <c r="FS10" s="320"/>
      <c r="FT10" s="320"/>
      <c r="FU10" s="320"/>
      <c r="FV10" s="320"/>
      <c r="FW10" s="320"/>
      <c r="FX10" s="320"/>
      <c r="FY10" s="320"/>
      <c r="FZ10" s="320"/>
      <c r="GA10" s="320"/>
      <c r="GB10" s="320"/>
      <c r="GC10" s="320"/>
      <c r="GD10" s="320"/>
      <c r="GE10" s="320"/>
      <c r="GF10" s="320"/>
      <c r="GG10" s="320"/>
      <c r="GH10" s="320"/>
      <c r="GI10" s="320"/>
      <c r="GJ10" s="320"/>
      <c r="GK10" s="320"/>
      <c r="GL10" s="320"/>
      <c r="GM10" s="320"/>
      <c r="GN10" s="320"/>
      <c r="GO10" s="320"/>
      <c r="GP10" s="320"/>
      <c r="GQ10" s="320"/>
      <c r="GR10" s="320"/>
      <c r="GS10" s="320"/>
      <c r="GT10" s="320"/>
      <c r="GU10" s="320"/>
      <c r="GV10" s="320"/>
      <c r="GW10" s="320"/>
      <c r="GX10" s="320"/>
      <c r="GY10" s="320"/>
      <c r="GZ10" s="320"/>
      <c r="HA10" s="320"/>
      <c r="HB10" s="320"/>
      <c r="HC10" s="320"/>
      <c r="HD10" s="320"/>
      <c r="HE10" s="320"/>
      <c r="HF10" s="320"/>
      <c r="HG10" s="320"/>
      <c r="HH10" s="320"/>
      <c r="HI10" s="320"/>
      <c r="HJ10" s="320"/>
      <c r="HK10" s="320"/>
      <c r="HL10" s="320"/>
      <c r="HM10" s="320"/>
      <c r="HN10" s="320"/>
      <c r="HO10" s="320"/>
      <c r="HP10" s="320"/>
      <c r="HQ10" s="320"/>
      <c r="HR10" s="320"/>
      <c r="HS10" s="320"/>
      <c r="HT10" s="320"/>
      <c r="HU10" s="320"/>
      <c r="HV10" s="320"/>
      <c r="HW10" s="320"/>
      <c r="HX10" s="320"/>
      <c r="HY10" s="320"/>
    </row>
    <row r="11" s="325" customFormat="true" ht="18" hidden="false" customHeight="true" outlineLevel="0" collapsed="false">
      <c r="A11" s="293" t="n">
        <v>4</v>
      </c>
      <c r="B11" s="322" t="s">
        <v>129</v>
      </c>
      <c r="C11" s="323" t="n">
        <v>5182</v>
      </c>
      <c r="D11" s="324" t="n">
        <v>356.177977614821</v>
      </c>
      <c r="E11" s="323" t="n">
        <v>479</v>
      </c>
      <c r="F11" s="324" t="n">
        <v>539.360104384134</v>
      </c>
      <c r="G11" s="323" t="n">
        <v>107644</v>
      </c>
      <c r="H11" s="324" t="n">
        <v>824.361915759354</v>
      </c>
    </row>
    <row r="12" s="325" customFormat="true" ht="18" hidden="false" customHeight="true" outlineLevel="0" collapsed="false">
      <c r="A12" s="293" t="n">
        <v>11</v>
      </c>
      <c r="B12" s="322" t="s">
        <v>130</v>
      </c>
      <c r="C12" s="323" t="n">
        <v>10495</v>
      </c>
      <c r="D12" s="324" t="n">
        <v>416.601767508337</v>
      </c>
      <c r="E12" s="323" t="n">
        <v>2435</v>
      </c>
      <c r="F12" s="324" t="n">
        <v>579.876353182752</v>
      </c>
      <c r="G12" s="323" t="n">
        <v>222466</v>
      </c>
      <c r="H12" s="324" t="n">
        <v>1010.9910014564</v>
      </c>
    </row>
    <row r="13" s="325" customFormat="true" ht="18" hidden="false" customHeight="true" outlineLevel="0" collapsed="false">
      <c r="A13" s="293" t="n">
        <v>14</v>
      </c>
      <c r="B13" s="322" t="s">
        <v>131</v>
      </c>
      <c r="C13" s="323" t="n">
        <v>7019</v>
      </c>
      <c r="D13" s="324" t="n">
        <v>389.27455050577</v>
      </c>
      <c r="E13" s="323" t="n">
        <v>1207</v>
      </c>
      <c r="F13" s="324" t="n">
        <v>551.021309030655</v>
      </c>
      <c r="G13" s="323" t="n">
        <v>172551</v>
      </c>
      <c r="H13" s="324" t="n">
        <v>840.644101801787</v>
      </c>
    </row>
    <row r="14" s="325" customFormat="true" ht="18" hidden="false" customHeight="true" outlineLevel="0" collapsed="false">
      <c r="A14" s="293" t="n">
        <v>18</v>
      </c>
      <c r="B14" s="322" t="s">
        <v>132</v>
      </c>
      <c r="C14" s="323" t="n">
        <v>7811</v>
      </c>
      <c r="D14" s="324" t="n">
        <v>376.539245935219</v>
      </c>
      <c r="E14" s="323" t="n">
        <v>1281</v>
      </c>
      <c r="F14" s="324" t="n">
        <v>550.150296643247</v>
      </c>
      <c r="G14" s="323" t="n">
        <v>188980</v>
      </c>
      <c r="H14" s="324" t="n">
        <v>860.267981797016</v>
      </c>
    </row>
    <row r="15" s="325" customFormat="true" ht="18" hidden="false" customHeight="true" outlineLevel="0" collapsed="false">
      <c r="A15" s="293" t="n">
        <v>21</v>
      </c>
      <c r="B15" s="322" t="s">
        <v>133</v>
      </c>
      <c r="C15" s="323" t="n">
        <v>4264</v>
      </c>
      <c r="D15" s="324" t="n">
        <v>392.018454502814</v>
      </c>
      <c r="E15" s="323" t="n">
        <v>671</v>
      </c>
      <c r="F15" s="324" t="n">
        <v>581.21174366617</v>
      </c>
      <c r="G15" s="323" t="n">
        <v>98032</v>
      </c>
      <c r="H15" s="324" t="n">
        <v>927.310922453892</v>
      </c>
    </row>
    <row r="16" s="325" customFormat="true" ht="18" hidden="false" customHeight="true" outlineLevel="0" collapsed="false">
      <c r="A16" s="293" t="n">
        <v>23</v>
      </c>
      <c r="B16" s="322" t="s">
        <v>134</v>
      </c>
      <c r="C16" s="323" t="n">
        <v>5737</v>
      </c>
      <c r="D16" s="324" t="n">
        <v>373.816933937598</v>
      </c>
      <c r="E16" s="323" t="n">
        <v>727</v>
      </c>
      <c r="F16" s="324" t="n">
        <v>514.932792297111</v>
      </c>
      <c r="G16" s="323" t="n">
        <v>142724</v>
      </c>
      <c r="H16" s="324" t="n">
        <v>833.844632717693</v>
      </c>
    </row>
    <row r="17" s="325" customFormat="true" ht="18" hidden="false" customHeight="true" outlineLevel="0" collapsed="false">
      <c r="A17" s="293" t="n">
        <v>29</v>
      </c>
      <c r="B17" s="322" t="s">
        <v>135</v>
      </c>
      <c r="C17" s="323" t="n">
        <v>12623</v>
      </c>
      <c r="D17" s="324" t="n">
        <v>381.830686049275</v>
      </c>
      <c r="E17" s="323" t="n">
        <v>1497</v>
      </c>
      <c r="F17" s="324" t="n">
        <v>566.412678690715</v>
      </c>
      <c r="G17" s="323" t="n">
        <v>270098</v>
      </c>
      <c r="H17" s="324" t="n">
        <v>924.351958696473</v>
      </c>
    </row>
    <row r="18" s="325" customFormat="true" ht="18" hidden="false" customHeight="true" outlineLevel="0" collapsed="false">
      <c r="A18" s="293" t="n">
        <v>41</v>
      </c>
      <c r="B18" s="322" t="s">
        <v>136</v>
      </c>
      <c r="C18" s="323" t="n">
        <v>16069</v>
      </c>
      <c r="D18" s="324" t="n">
        <v>400.619327898438</v>
      </c>
      <c r="E18" s="323" t="n">
        <v>2457</v>
      </c>
      <c r="F18" s="324" t="n">
        <v>573.364452584453</v>
      </c>
      <c r="G18" s="323" t="n">
        <v>379300</v>
      </c>
      <c r="H18" s="324" t="n">
        <v>942.001487582389</v>
      </c>
    </row>
    <row r="19" s="325" customFormat="true" ht="18" hidden="true" customHeight="true" outlineLevel="0" collapsed="false">
      <c r="A19" s="293"/>
      <c r="B19" s="322"/>
      <c r="C19" s="323"/>
      <c r="D19" s="324"/>
      <c r="E19" s="323"/>
      <c r="F19" s="324"/>
      <c r="G19" s="323"/>
      <c r="H19" s="324"/>
    </row>
    <row r="20" s="321" customFormat="true" ht="18" hidden="false" customHeight="true" outlineLevel="0" collapsed="false">
      <c r="A20" s="293"/>
      <c r="B20" s="316" t="s">
        <v>137</v>
      </c>
      <c r="C20" s="317" t="n">
        <v>9387</v>
      </c>
      <c r="D20" s="318" t="n">
        <v>425.243339725152</v>
      </c>
      <c r="E20" s="317" t="n">
        <v>878</v>
      </c>
      <c r="F20" s="318" t="n">
        <v>626.896617312073</v>
      </c>
      <c r="G20" s="317" t="n">
        <v>303638</v>
      </c>
      <c r="H20" s="318" t="n">
        <v>1070.80976965992</v>
      </c>
      <c r="I20" s="319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20"/>
      <c r="AK20" s="320"/>
      <c r="AL20" s="320"/>
      <c r="AM20" s="320"/>
      <c r="AN20" s="320"/>
      <c r="AO20" s="320"/>
      <c r="AP20" s="320"/>
      <c r="AQ20" s="320"/>
      <c r="AR20" s="320"/>
      <c r="AS20" s="320"/>
      <c r="AT20" s="320"/>
      <c r="AU20" s="320"/>
      <c r="AV20" s="320"/>
      <c r="AW20" s="320"/>
      <c r="AX20" s="320"/>
      <c r="AY20" s="320"/>
      <c r="AZ20" s="320"/>
      <c r="BA20" s="320"/>
      <c r="BB20" s="320"/>
      <c r="BC20" s="320"/>
      <c r="BD20" s="320"/>
      <c r="BE20" s="320"/>
      <c r="BF20" s="320"/>
      <c r="BG20" s="320"/>
      <c r="BH20" s="320"/>
      <c r="BI20" s="320"/>
      <c r="BJ20" s="320"/>
      <c r="BK20" s="320"/>
      <c r="BL20" s="320"/>
      <c r="BM20" s="320"/>
      <c r="BN20" s="320"/>
      <c r="BO20" s="320"/>
      <c r="BP20" s="320"/>
      <c r="BQ20" s="320"/>
      <c r="BR20" s="320"/>
      <c r="BS20" s="320"/>
      <c r="BT20" s="320"/>
      <c r="BU20" s="320"/>
      <c r="BV20" s="320"/>
      <c r="BW20" s="320"/>
      <c r="BX20" s="320"/>
      <c r="BY20" s="320"/>
      <c r="BZ20" s="320"/>
      <c r="CA20" s="320"/>
      <c r="CB20" s="320"/>
      <c r="CC20" s="320"/>
      <c r="CD20" s="320"/>
      <c r="CE20" s="320"/>
      <c r="CF20" s="320"/>
      <c r="CG20" s="320"/>
      <c r="CH20" s="320"/>
      <c r="CI20" s="320"/>
      <c r="CJ20" s="320"/>
      <c r="CK20" s="320"/>
      <c r="CL20" s="320"/>
      <c r="CM20" s="320"/>
      <c r="CN20" s="320"/>
      <c r="CO20" s="320"/>
      <c r="CP20" s="320"/>
      <c r="CQ20" s="320"/>
      <c r="CR20" s="320"/>
      <c r="CS20" s="320"/>
      <c r="CT20" s="320"/>
      <c r="CU20" s="320"/>
      <c r="CV20" s="320"/>
      <c r="CW20" s="320"/>
      <c r="CX20" s="320"/>
      <c r="CY20" s="320"/>
      <c r="CZ20" s="320"/>
      <c r="DA20" s="320"/>
      <c r="DB20" s="320"/>
      <c r="DC20" s="320"/>
      <c r="DD20" s="320"/>
      <c r="DE20" s="320"/>
      <c r="DF20" s="320"/>
      <c r="DG20" s="320"/>
      <c r="DH20" s="320"/>
      <c r="DI20" s="320"/>
      <c r="DJ20" s="320"/>
      <c r="DK20" s="320"/>
      <c r="DL20" s="320"/>
      <c r="DM20" s="320"/>
      <c r="DN20" s="320"/>
      <c r="DO20" s="320"/>
      <c r="DP20" s="320"/>
      <c r="DQ20" s="320"/>
      <c r="DR20" s="320"/>
      <c r="DS20" s="320"/>
      <c r="DT20" s="320"/>
      <c r="DU20" s="320"/>
      <c r="DV20" s="320"/>
      <c r="DW20" s="320"/>
      <c r="DX20" s="320"/>
      <c r="DY20" s="320"/>
      <c r="DZ20" s="320"/>
      <c r="EA20" s="320"/>
      <c r="EB20" s="320"/>
      <c r="EC20" s="320"/>
      <c r="ED20" s="320"/>
      <c r="EE20" s="320"/>
      <c r="EF20" s="320"/>
      <c r="EG20" s="320"/>
      <c r="EH20" s="320"/>
      <c r="EI20" s="320"/>
      <c r="EJ20" s="320"/>
      <c r="EK20" s="320"/>
      <c r="EL20" s="320"/>
      <c r="EM20" s="320"/>
      <c r="EN20" s="320"/>
      <c r="EO20" s="320"/>
      <c r="EP20" s="320"/>
      <c r="EQ20" s="320"/>
      <c r="ER20" s="320"/>
      <c r="ES20" s="320"/>
      <c r="ET20" s="320"/>
      <c r="EU20" s="320"/>
      <c r="EV20" s="320"/>
      <c r="EW20" s="320"/>
      <c r="EX20" s="320"/>
      <c r="EY20" s="320"/>
      <c r="EZ20" s="320"/>
      <c r="FA20" s="320"/>
      <c r="FB20" s="320"/>
      <c r="FC20" s="320"/>
      <c r="FD20" s="320"/>
      <c r="FE20" s="320"/>
      <c r="FF20" s="320"/>
      <c r="FG20" s="320"/>
      <c r="FH20" s="320"/>
      <c r="FI20" s="320"/>
      <c r="FJ20" s="320"/>
      <c r="FK20" s="320"/>
      <c r="FL20" s="320"/>
      <c r="FM20" s="320"/>
      <c r="FN20" s="320"/>
      <c r="FO20" s="320"/>
      <c r="FP20" s="320"/>
      <c r="FQ20" s="320"/>
      <c r="FR20" s="320"/>
      <c r="FS20" s="320"/>
      <c r="FT20" s="320"/>
      <c r="FU20" s="320"/>
      <c r="FV20" s="320"/>
      <c r="FW20" s="320"/>
      <c r="FX20" s="320"/>
      <c r="FY20" s="320"/>
      <c r="FZ20" s="320"/>
      <c r="GA20" s="320"/>
      <c r="GB20" s="320"/>
      <c r="GC20" s="320"/>
      <c r="GD20" s="320"/>
      <c r="GE20" s="320"/>
      <c r="GF20" s="320"/>
      <c r="GG20" s="320"/>
      <c r="GH20" s="320"/>
      <c r="GI20" s="320"/>
      <c r="GJ20" s="320"/>
      <c r="GK20" s="320"/>
      <c r="GL20" s="320"/>
      <c r="GM20" s="320"/>
      <c r="GN20" s="320"/>
      <c r="GO20" s="320"/>
      <c r="GP20" s="320"/>
      <c r="GQ20" s="320"/>
      <c r="GR20" s="320"/>
      <c r="GS20" s="320"/>
      <c r="GT20" s="320"/>
      <c r="GU20" s="320"/>
      <c r="GV20" s="320"/>
      <c r="GW20" s="320"/>
      <c r="GX20" s="320"/>
      <c r="GY20" s="320"/>
      <c r="GZ20" s="320"/>
      <c r="HA20" s="320"/>
      <c r="HB20" s="320"/>
      <c r="HC20" s="320"/>
      <c r="HD20" s="320"/>
      <c r="HE20" s="320"/>
      <c r="HF20" s="320"/>
      <c r="HG20" s="320"/>
      <c r="HH20" s="320"/>
      <c r="HI20" s="320"/>
      <c r="HJ20" s="320"/>
      <c r="HK20" s="320"/>
      <c r="HL20" s="320"/>
      <c r="HM20" s="320"/>
      <c r="HN20" s="320"/>
      <c r="HO20" s="320"/>
      <c r="HP20" s="320"/>
      <c r="HQ20" s="320"/>
      <c r="HR20" s="320"/>
      <c r="HS20" s="320"/>
      <c r="HT20" s="320"/>
      <c r="HU20" s="320"/>
      <c r="HV20" s="320"/>
      <c r="HW20" s="320"/>
      <c r="HX20" s="320"/>
      <c r="HY20" s="320"/>
    </row>
    <row r="21" s="325" customFormat="true" ht="18" hidden="false" customHeight="true" outlineLevel="0" collapsed="false">
      <c r="A21" s="293" t="n">
        <v>22</v>
      </c>
      <c r="B21" s="322" t="s">
        <v>138</v>
      </c>
      <c r="C21" s="323" t="n">
        <v>1670</v>
      </c>
      <c r="D21" s="324" t="n">
        <v>404.090275449102</v>
      </c>
      <c r="E21" s="323" t="n">
        <v>99</v>
      </c>
      <c r="F21" s="324" t="n">
        <v>589.375252525252</v>
      </c>
      <c r="G21" s="323" t="n">
        <v>53281</v>
      </c>
      <c r="H21" s="324" t="n">
        <v>970.942200409151</v>
      </c>
    </row>
    <row r="22" s="325" customFormat="true" ht="18" hidden="false" customHeight="true" outlineLevel="0" collapsed="false">
      <c r="A22" s="293" t="n">
        <v>40</v>
      </c>
      <c r="B22" s="322" t="s">
        <v>139</v>
      </c>
      <c r="C22" s="323" t="n">
        <v>1045</v>
      </c>
      <c r="D22" s="324" t="n">
        <v>411.764966507177</v>
      </c>
      <c r="E22" s="323" t="n">
        <v>101</v>
      </c>
      <c r="F22" s="324" t="n">
        <v>596.831287128713</v>
      </c>
      <c r="G22" s="323" t="n">
        <v>35825</v>
      </c>
      <c r="H22" s="324" t="n">
        <v>973.91247452896</v>
      </c>
    </row>
    <row r="23" s="325" customFormat="true" ht="18" hidden="false" customHeight="true" outlineLevel="0" collapsed="false">
      <c r="A23" s="293" t="n">
        <v>50</v>
      </c>
      <c r="B23" s="322" t="s">
        <v>140</v>
      </c>
      <c r="C23" s="323" t="n">
        <v>6672</v>
      </c>
      <c r="D23" s="324" t="n">
        <v>432.648992805755</v>
      </c>
      <c r="E23" s="323" t="n">
        <v>678</v>
      </c>
      <c r="F23" s="324" t="n">
        <v>636.854159292035</v>
      </c>
      <c r="G23" s="323" t="n">
        <v>214532</v>
      </c>
      <c r="H23" s="324" t="n">
        <v>1111.7938165868</v>
      </c>
    </row>
    <row r="24" s="325" customFormat="true" ht="18" hidden="true" customHeight="true" outlineLevel="0" collapsed="false">
      <c r="A24" s="293"/>
      <c r="B24" s="322"/>
      <c r="C24" s="323"/>
      <c r="D24" s="324"/>
      <c r="E24" s="323"/>
      <c r="F24" s="324"/>
      <c r="G24" s="323"/>
      <c r="H24" s="324"/>
    </row>
    <row r="25" s="321" customFormat="true" ht="18" hidden="false" customHeight="true" outlineLevel="0" collapsed="false">
      <c r="A25" s="293" t="n">
        <v>33</v>
      </c>
      <c r="B25" s="316" t="s">
        <v>141</v>
      </c>
      <c r="C25" s="317" t="n">
        <v>8800</v>
      </c>
      <c r="D25" s="318" t="n">
        <v>498.646672727273</v>
      </c>
      <c r="E25" s="317" t="n">
        <v>1752</v>
      </c>
      <c r="F25" s="318" t="n">
        <v>799.331672374429</v>
      </c>
      <c r="G25" s="317" t="n">
        <v>300430</v>
      </c>
      <c r="H25" s="318" t="n">
        <v>1197.11773191758</v>
      </c>
      <c r="I25" s="319"/>
      <c r="J25" s="320"/>
      <c r="K25" s="320"/>
      <c r="L25" s="320"/>
      <c r="M25" s="320"/>
      <c r="N25" s="320"/>
      <c r="O25" s="320"/>
      <c r="P25" s="320"/>
      <c r="Q25" s="320"/>
      <c r="R25" s="320"/>
      <c r="S25" s="320"/>
      <c r="T25" s="320"/>
      <c r="U25" s="320"/>
      <c r="V25" s="320"/>
      <c r="W25" s="320"/>
      <c r="X25" s="320"/>
      <c r="Y25" s="320"/>
      <c r="Z25" s="320"/>
      <c r="AA25" s="320"/>
      <c r="AB25" s="320"/>
      <c r="AC25" s="320"/>
      <c r="AD25" s="320"/>
      <c r="AE25" s="320"/>
      <c r="AF25" s="320"/>
      <c r="AG25" s="320"/>
      <c r="AH25" s="320"/>
      <c r="AI25" s="320"/>
      <c r="AJ25" s="320"/>
      <c r="AK25" s="320"/>
      <c r="AL25" s="320"/>
      <c r="AM25" s="320"/>
      <c r="AN25" s="320"/>
      <c r="AO25" s="320"/>
      <c r="AP25" s="320"/>
      <c r="AQ25" s="320"/>
      <c r="AR25" s="320"/>
      <c r="AS25" s="320"/>
      <c r="AT25" s="320"/>
      <c r="AU25" s="320"/>
      <c r="AV25" s="320"/>
      <c r="AW25" s="320"/>
      <c r="AX25" s="320"/>
      <c r="AY25" s="320"/>
      <c r="AZ25" s="320"/>
      <c r="BA25" s="320"/>
      <c r="BB25" s="320"/>
      <c r="BC25" s="320"/>
      <c r="BD25" s="320"/>
      <c r="BE25" s="320"/>
      <c r="BF25" s="320"/>
      <c r="BG25" s="320"/>
      <c r="BH25" s="320"/>
      <c r="BI25" s="320"/>
      <c r="BJ25" s="320"/>
      <c r="BK25" s="320"/>
      <c r="BL25" s="320"/>
      <c r="BM25" s="320"/>
      <c r="BN25" s="320"/>
      <c r="BO25" s="320"/>
      <c r="BP25" s="320"/>
      <c r="BQ25" s="320"/>
      <c r="BR25" s="320"/>
      <c r="BS25" s="320"/>
      <c r="BT25" s="320"/>
      <c r="BU25" s="320"/>
      <c r="BV25" s="320"/>
      <c r="BW25" s="320"/>
      <c r="BX25" s="320"/>
      <c r="BY25" s="320"/>
      <c r="BZ25" s="320"/>
      <c r="CA25" s="320"/>
      <c r="CB25" s="320"/>
      <c r="CC25" s="320"/>
      <c r="CD25" s="320"/>
      <c r="CE25" s="320"/>
      <c r="CF25" s="320"/>
      <c r="CG25" s="320"/>
      <c r="CH25" s="320"/>
      <c r="CI25" s="320"/>
      <c r="CJ25" s="320"/>
      <c r="CK25" s="320"/>
      <c r="CL25" s="320"/>
      <c r="CM25" s="320"/>
      <c r="CN25" s="320"/>
      <c r="CO25" s="320"/>
      <c r="CP25" s="320"/>
      <c r="CQ25" s="320"/>
      <c r="CR25" s="320"/>
      <c r="CS25" s="320"/>
      <c r="CT25" s="320"/>
      <c r="CU25" s="320"/>
      <c r="CV25" s="320"/>
      <c r="CW25" s="320"/>
      <c r="CX25" s="320"/>
      <c r="CY25" s="320"/>
      <c r="CZ25" s="320"/>
      <c r="DA25" s="320"/>
      <c r="DB25" s="320"/>
      <c r="DC25" s="320"/>
      <c r="DD25" s="320"/>
      <c r="DE25" s="320"/>
      <c r="DF25" s="320"/>
      <c r="DG25" s="320"/>
      <c r="DH25" s="320"/>
      <c r="DI25" s="320"/>
      <c r="DJ25" s="320"/>
      <c r="DK25" s="320"/>
      <c r="DL25" s="320"/>
      <c r="DM25" s="320"/>
      <c r="DN25" s="320"/>
      <c r="DO25" s="320"/>
      <c r="DP25" s="320"/>
      <c r="DQ25" s="320"/>
      <c r="DR25" s="320"/>
      <c r="DS25" s="320"/>
      <c r="DT25" s="320"/>
      <c r="DU25" s="320"/>
      <c r="DV25" s="320"/>
      <c r="DW25" s="320"/>
      <c r="DX25" s="320"/>
      <c r="DY25" s="320"/>
      <c r="DZ25" s="320"/>
      <c r="EA25" s="320"/>
      <c r="EB25" s="320"/>
      <c r="EC25" s="320"/>
      <c r="ED25" s="320"/>
      <c r="EE25" s="320"/>
      <c r="EF25" s="320"/>
      <c r="EG25" s="320"/>
      <c r="EH25" s="320"/>
      <c r="EI25" s="320"/>
      <c r="EJ25" s="320"/>
      <c r="EK25" s="320"/>
      <c r="EL25" s="320"/>
      <c r="EM25" s="320"/>
      <c r="EN25" s="320"/>
      <c r="EO25" s="320"/>
      <c r="EP25" s="320"/>
      <c r="EQ25" s="320"/>
      <c r="ER25" s="320"/>
      <c r="ES25" s="320"/>
      <c r="ET25" s="320"/>
      <c r="EU25" s="320"/>
      <c r="EV25" s="320"/>
      <c r="EW25" s="320"/>
      <c r="EX25" s="320"/>
      <c r="EY25" s="320"/>
      <c r="EZ25" s="320"/>
      <c r="FA25" s="320"/>
      <c r="FB25" s="320"/>
      <c r="FC25" s="320"/>
      <c r="FD25" s="320"/>
      <c r="FE25" s="320"/>
      <c r="FF25" s="320"/>
      <c r="FG25" s="320"/>
      <c r="FH25" s="320"/>
      <c r="FI25" s="320"/>
      <c r="FJ25" s="320"/>
      <c r="FK25" s="320"/>
      <c r="FL25" s="320"/>
      <c r="FM25" s="320"/>
      <c r="FN25" s="320"/>
      <c r="FO25" s="320"/>
      <c r="FP25" s="320"/>
      <c r="FQ25" s="320"/>
      <c r="FR25" s="320"/>
      <c r="FS25" s="320"/>
      <c r="FT25" s="320"/>
      <c r="FU25" s="320"/>
      <c r="FV25" s="320"/>
      <c r="FW25" s="320"/>
      <c r="FX25" s="320"/>
      <c r="FY25" s="320"/>
      <c r="FZ25" s="320"/>
      <c r="GA25" s="320"/>
      <c r="GB25" s="320"/>
      <c r="GC25" s="320"/>
      <c r="GD25" s="320"/>
      <c r="GE25" s="320"/>
      <c r="GF25" s="320"/>
      <c r="GG25" s="320"/>
      <c r="GH25" s="320"/>
      <c r="GI25" s="320"/>
      <c r="GJ25" s="320"/>
      <c r="GK25" s="320"/>
      <c r="GL25" s="320"/>
      <c r="GM25" s="320"/>
      <c r="GN25" s="320"/>
      <c r="GO25" s="320"/>
      <c r="GP25" s="320"/>
      <c r="GQ25" s="320"/>
      <c r="GR25" s="320"/>
      <c r="GS25" s="320"/>
      <c r="GT25" s="320"/>
      <c r="GU25" s="320"/>
      <c r="GV25" s="320"/>
      <c r="GW25" s="320"/>
      <c r="GX25" s="320"/>
      <c r="GY25" s="320"/>
      <c r="GZ25" s="320"/>
      <c r="HA25" s="320"/>
      <c r="HB25" s="320"/>
      <c r="HC25" s="320"/>
      <c r="HD25" s="320"/>
      <c r="HE25" s="320"/>
      <c r="HF25" s="320"/>
      <c r="HG25" s="320"/>
      <c r="HH25" s="320"/>
      <c r="HI25" s="320"/>
      <c r="HJ25" s="320"/>
      <c r="HK25" s="320"/>
      <c r="HL25" s="320"/>
      <c r="HM25" s="320"/>
      <c r="HN25" s="320"/>
      <c r="HO25" s="320"/>
      <c r="HP25" s="320"/>
      <c r="HQ25" s="320"/>
      <c r="HR25" s="320"/>
      <c r="HS25" s="320"/>
      <c r="HT25" s="320"/>
      <c r="HU25" s="320"/>
      <c r="HV25" s="320"/>
      <c r="HW25" s="320"/>
      <c r="HX25" s="320"/>
      <c r="HY25" s="320"/>
    </row>
    <row r="26" s="321" customFormat="true" ht="18" hidden="true" customHeight="true" outlineLevel="0" collapsed="false">
      <c r="A26" s="293"/>
      <c r="B26" s="316"/>
      <c r="C26" s="317"/>
      <c r="D26" s="318"/>
      <c r="E26" s="317"/>
      <c r="F26" s="318"/>
      <c r="G26" s="317"/>
      <c r="H26" s="318"/>
      <c r="I26" s="319"/>
      <c r="J26" s="320"/>
      <c r="K26" s="320"/>
      <c r="L26" s="320"/>
      <c r="M26" s="320"/>
      <c r="N26" s="320"/>
      <c r="O26" s="320"/>
      <c r="P26" s="320"/>
      <c r="Q26" s="320"/>
      <c r="R26" s="320"/>
      <c r="S26" s="320"/>
      <c r="T26" s="320"/>
      <c r="U26" s="320"/>
      <c r="V26" s="320"/>
      <c r="W26" s="320"/>
      <c r="X26" s="320"/>
      <c r="Y26" s="320"/>
      <c r="Z26" s="320"/>
      <c r="AA26" s="320"/>
      <c r="AB26" s="320"/>
      <c r="AC26" s="320"/>
      <c r="AD26" s="320"/>
      <c r="AE26" s="320"/>
      <c r="AF26" s="320"/>
      <c r="AG26" s="320"/>
      <c r="AH26" s="320"/>
      <c r="AI26" s="320"/>
      <c r="AJ26" s="320"/>
      <c r="AK26" s="320"/>
      <c r="AL26" s="320"/>
      <c r="AM26" s="320"/>
      <c r="AN26" s="320"/>
      <c r="AO26" s="320"/>
      <c r="AP26" s="320"/>
      <c r="AQ26" s="320"/>
      <c r="AR26" s="320"/>
      <c r="AS26" s="320"/>
      <c r="AT26" s="320"/>
      <c r="AU26" s="320"/>
      <c r="AV26" s="320"/>
      <c r="AW26" s="320"/>
      <c r="AX26" s="320"/>
      <c r="AY26" s="320"/>
      <c r="AZ26" s="320"/>
      <c r="BA26" s="320"/>
      <c r="BB26" s="320"/>
      <c r="BC26" s="320"/>
      <c r="BD26" s="320"/>
      <c r="BE26" s="320"/>
      <c r="BF26" s="320"/>
      <c r="BG26" s="320"/>
      <c r="BH26" s="320"/>
      <c r="BI26" s="320"/>
      <c r="BJ26" s="320"/>
      <c r="BK26" s="320"/>
      <c r="BL26" s="320"/>
      <c r="BM26" s="320"/>
      <c r="BN26" s="320"/>
      <c r="BO26" s="320"/>
      <c r="BP26" s="320"/>
      <c r="BQ26" s="320"/>
      <c r="BR26" s="320"/>
      <c r="BS26" s="320"/>
      <c r="BT26" s="320"/>
      <c r="BU26" s="320"/>
      <c r="BV26" s="320"/>
      <c r="BW26" s="320"/>
      <c r="BX26" s="320"/>
      <c r="BY26" s="320"/>
      <c r="BZ26" s="320"/>
      <c r="CA26" s="320"/>
      <c r="CB26" s="320"/>
      <c r="CC26" s="320"/>
      <c r="CD26" s="320"/>
      <c r="CE26" s="320"/>
      <c r="CF26" s="320"/>
      <c r="CG26" s="320"/>
      <c r="CH26" s="320"/>
      <c r="CI26" s="320"/>
      <c r="CJ26" s="320"/>
      <c r="CK26" s="320"/>
      <c r="CL26" s="320"/>
      <c r="CM26" s="320"/>
      <c r="CN26" s="320"/>
      <c r="CO26" s="320"/>
      <c r="CP26" s="320"/>
      <c r="CQ26" s="320"/>
      <c r="CR26" s="320"/>
      <c r="CS26" s="320"/>
      <c r="CT26" s="320"/>
      <c r="CU26" s="320"/>
      <c r="CV26" s="320"/>
      <c r="CW26" s="320"/>
      <c r="CX26" s="320"/>
      <c r="CY26" s="320"/>
      <c r="CZ26" s="320"/>
      <c r="DA26" s="320"/>
      <c r="DB26" s="320"/>
      <c r="DC26" s="320"/>
      <c r="DD26" s="320"/>
      <c r="DE26" s="320"/>
      <c r="DF26" s="320"/>
      <c r="DG26" s="320"/>
      <c r="DH26" s="320"/>
      <c r="DI26" s="320"/>
      <c r="DJ26" s="320"/>
      <c r="DK26" s="320"/>
      <c r="DL26" s="320"/>
      <c r="DM26" s="320"/>
      <c r="DN26" s="320"/>
      <c r="DO26" s="320"/>
      <c r="DP26" s="320"/>
      <c r="DQ26" s="320"/>
      <c r="DR26" s="320"/>
      <c r="DS26" s="320"/>
      <c r="DT26" s="320"/>
      <c r="DU26" s="320"/>
      <c r="DV26" s="320"/>
      <c r="DW26" s="320"/>
      <c r="DX26" s="320"/>
      <c r="DY26" s="320"/>
      <c r="DZ26" s="320"/>
      <c r="EA26" s="320"/>
      <c r="EB26" s="320"/>
      <c r="EC26" s="320"/>
      <c r="ED26" s="320"/>
      <c r="EE26" s="320"/>
      <c r="EF26" s="320"/>
      <c r="EG26" s="320"/>
      <c r="EH26" s="320"/>
      <c r="EI26" s="320"/>
      <c r="EJ26" s="320"/>
      <c r="EK26" s="320"/>
      <c r="EL26" s="320"/>
      <c r="EM26" s="320"/>
      <c r="EN26" s="320"/>
      <c r="EO26" s="320"/>
      <c r="EP26" s="320"/>
      <c r="EQ26" s="320"/>
      <c r="ER26" s="320"/>
      <c r="ES26" s="320"/>
      <c r="ET26" s="320"/>
      <c r="EU26" s="320"/>
      <c r="EV26" s="320"/>
      <c r="EW26" s="320"/>
      <c r="EX26" s="320"/>
      <c r="EY26" s="320"/>
      <c r="EZ26" s="320"/>
      <c r="FA26" s="320"/>
      <c r="FB26" s="320"/>
      <c r="FC26" s="320"/>
      <c r="FD26" s="320"/>
      <c r="FE26" s="320"/>
      <c r="FF26" s="320"/>
      <c r="FG26" s="320"/>
      <c r="FH26" s="320"/>
      <c r="FI26" s="320"/>
      <c r="FJ26" s="320"/>
      <c r="FK26" s="320"/>
      <c r="FL26" s="320"/>
      <c r="FM26" s="320"/>
      <c r="FN26" s="320"/>
      <c r="FO26" s="320"/>
      <c r="FP26" s="320"/>
      <c r="FQ26" s="320"/>
      <c r="FR26" s="320"/>
      <c r="FS26" s="320"/>
      <c r="FT26" s="320"/>
      <c r="FU26" s="320"/>
      <c r="FV26" s="320"/>
      <c r="FW26" s="320"/>
      <c r="FX26" s="320"/>
      <c r="FY26" s="320"/>
      <c r="FZ26" s="320"/>
      <c r="GA26" s="320"/>
      <c r="GB26" s="320"/>
      <c r="GC26" s="320"/>
      <c r="GD26" s="320"/>
      <c r="GE26" s="320"/>
      <c r="GF26" s="320"/>
      <c r="GG26" s="320"/>
      <c r="GH26" s="320"/>
      <c r="GI26" s="320"/>
      <c r="GJ26" s="320"/>
      <c r="GK26" s="320"/>
      <c r="GL26" s="320"/>
      <c r="GM26" s="320"/>
      <c r="GN26" s="320"/>
      <c r="GO26" s="320"/>
      <c r="GP26" s="320"/>
      <c r="GQ26" s="320"/>
      <c r="GR26" s="320"/>
      <c r="GS26" s="320"/>
      <c r="GT26" s="320"/>
      <c r="GU26" s="320"/>
      <c r="GV26" s="320"/>
      <c r="GW26" s="320"/>
      <c r="GX26" s="320"/>
      <c r="GY26" s="320"/>
      <c r="GZ26" s="320"/>
      <c r="HA26" s="320"/>
      <c r="HB26" s="320"/>
      <c r="HC26" s="320"/>
      <c r="HD26" s="320"/>
      <c r="HE26" s="320"/>
      <c r="HF26" s="320"/>
      <c r="HG26" s="320"/>
      <c r="HH26" s="320"/>
      <c r="HI26" s="320"/>
      <c r="HJ26" s="320"/>
      <c r="HK26" s="320"/>
      <c r="HL26" s="320"/>
      <c r="HM26" s="320"/>
      <c r="HN26" s="320"/>
      <c r="HO26" s="320"/>
      <c r="HP26" s="320"/>
      <c r="HQ26" s="320"/>
      <c r="HR26" s="320"/>
      <c r="HS26" s="320"/>
      <c r="HT26" s="320"/>
      <c r="HU26" s="320"/>
      <c r="HV26" s="320"/>
      <c r="HW26" s="320"/>
      <c r="HX26" s="320"/>
      <c r="HY26" s="320"/>
    </row>
    <row r="27" s="321" customFormat="true" ht="18" hidden="false" customHeight="true" outlineLevel="0" collapsed="false">
      <c r="A27" s="293" t="n">
        <v>7</v>
      </c>
      <c r="B27" s="316" t="s">
        <v>142</v>
      </c>
      <c r="C27" s="317" t="n">
        <v>6172</v>
      </c>
      <c r="D27" s="318" t="n">
        <v>359.03953661698</v>
      </c>
      <c r="E27" s="317" t="n">
        <v>120</v>
      </c>
      <c r="F27" s="318" t="n">
        <v>599.325166666667</v>
      </c>
      <c r="G27" s="317" t="n">
        <v>195117</v>
      </c>
      <c r="H27" s="318" t="n">
        <v>943.925479635296</v>
      </c>
      <c r="I27" s="319"/>
      <c r="J27" s="320"/>
      <c r="K27" s="320"/>
      <c r="L27" s="320"/>
      <c r="M27" s="320"/>
      <c r="N27" s="320"/>
      <c r="O27" s="320"/>
      <c r="P27" s="320"/>
      <c r="Q27" s="320"/>
      <c r="R27" s="320"/>
      <c r="S27" s="320"/>
      <c r="T27" s="320"/>
      <c r="U27" s="320"/>
      <c r="V27" s="320"/>
      <c r="W27" s="320"/>
      <c r="X27" s="320"/>
      <c r="Y27" s="320"/>
      <c r="Z27" s="320"/>
      <c r="AA27" s="320"/>
      <c r="AB27" s="320"/>
      <c r="AC27" s="320"/>
      <c r="AD27" s="320"/>
      <c r="AE27" s="320"/>
      <c r="AF27" s="320"/>
      <c r="AG27" s="320"/>
      <c r="AH27" s="320"/>
      <c r="AI27" s="320"/>
      <c r="AJ27" s="320"/>
      <c r="AK27" s="320"/>
      <c r="AL27" s="320"/>
      <c r="AM27" s="320"/>
      <c r="AN27" s="320"/>
      <c r="AO27" s="320"/>
      <c r="AP27" s="320"/>
      <c r="AQ27" s="320"/>
      <c r="AR27" s="320"/>
      <c r="AS27" s="320"/>
      <c r="AT27" s="320"/>
      <c r="AU27" s="320"/>
      <c r="AV27" s="320"/>
      <c r="AW27" s="320"/>
      <c r="AX27" s="320"/>
      <c r="AY27" s="320"/>
      <c r="AZ27" s="320"/>
      <c r="BA27" s="320"/>
      <c r="BB27" s="320"/>
      <c r="BC27" s="320"/>
      <c r="BD27" s="320"/>
      <c r="BE27" s="320"/>
      <c r="BF27" s="320"/>
      <c r="BG27" s="320"/>
      <c r="BH27" s="320"/>
      <c r="BI27" s="320"/>
      <c r="BJ27" s="320"/>
      <c r="BK27" s="320"/>
      <c r="BL27" s="320"/>
      <c r="BM27" s="320"/>
      <c r="BN27" s="320"/>
      <c r="BO27" s="320"/>
      <c r="BP27" s="320"/>
      <c r="BQ27" s="320"/>
      <c r="BR27" s="320"/>
      <c r="BS27" s="320"/>
      <c r="BT27" s="320"/>
      <c r="BU27" s="320"/>
      <c r="BV27" s="320"/>
      <c r="BW27" s="320"/>
      <c r="BX27" s="320"/>
      <c r="BY27" s="320"/>
      <c r="BZ27" s="320"/>
      <c r="CA27" s="320"/>
      <c r="CB27" s="320"/>
      <c r="CC27" s="320"/>
      <c r="CD27" s="320"/>
      <c r="CE27" s="320"/>
      <c r="CF27" s="320"/>
      <c r="CG27" s="320"/>
      <c r="CH27" s="320"/>
      <c r="CI27" s="320"/>
      <c r="CJ27" s="320"/>
      <c r="CK27" s="320"/>
      <c r="CL27" s="320"/>
      <c r="CM27" s="320"/>
      <c r="CN27" s="320"/>
      <c r="CO27" s="320"/>
      <c r="CP27" s="320"/>
      <c r="CQ27" s="320"/>
      <c r="CR27" s="320"/>
      <c r="CS27" s="320"/>
      <c r="CT27" s="320"/>
      <c r="CU27" s="320"/>
      <c r="CV27" s="320"/>
      <c r="CW27" s="320"/>
      <c r="CX27" s="320"/>
      <c r="CY27" s="320"/>
      <c r="CZ27" s="320"/>
      <c r="DA27" s="320"/>
      <c r="DB27" s="320"/>
      <c r="DC27" s="320"/>
      <c r="DD27" s="320"/>
      <c r="DE27" s="320"/>
      <c r="DF27" s="320"/>
      <c r="DG27" s="320"/>
      <c r="DH27" s="320"/>
      <c r="DI27" s="320"/>
      <c r="DJ27" s="320"/>
      <c r="DK27" s="320"/>
      <c r="DL27" s="320"/>
      <c r="DM27" s="320"/>
      <c r="DN27" s="320"/>
      <c r="DO27" s="320"/>
      <c r="DP27" s="320"/>
      <c r="DQ27" s="320"/>
      <c r="DR27" s="320"/>
      <c r="DS27" s="320"/>
      <c r="DT27" s="320"/>
      <c r="DU27" s="320"/>
      <c r="DV27" s="320"/>
      <c r="DW27" s="320"/>
      <c r="DX27" s="320"/>
      <c r="DY27" s="320"/>
      <c r="DZ27" s="320"/>
      <c r="EA27" s="320"/>
      <c r="EB27" s="320"/>
      <c r="EC27" s="320"/>
      <c r="ED27" s="320"/>
      <c r="EE27" s="320"/>
      <c r="EF27" s="320"/>
      <c r="EG27" s="320"/>
      <c r="EH27" s="320"/>
      <c r="EI27" s="320"/>
      <c r="EJ27" s="320"/>
      <c r="EK27" s="320"/>
      <c r="EL27" s="320"/>
      <c r="EM27" s="320"/>
      <c r="EN27" s="320"/>
      <c r="EO27" s="320"/>
      <c r="EP27" s="320"/>
      <c r="EQ27" s="320"/>
      <c r="ER27" s="320"/>
      <c r="ES27" s="320"/>
      <c r="ET27" s="320"/>
      <c r="EU27" s="320"/>
      <c r="EV27" s="320"/>
      <c r="EW27" s="320"/>
      <c r="EX27" s="320"/>
      <c r="EY27" s="320"/>
      <c r="EZ27" s="320"/>
      <c r="FA27" s="320"/>
      <c r="FB27" s="320"/>
      <c r="FC27" s="320"/>
      <c r="FD27" s="320"/>
      <c r="FE27" s="320"/>
      <c r="FF27" s="320"/>
      <c r="FG27" s="320"/>
      <c r="FH27" s="320"/>
      <c r="FI27" s="320"/>
      <c r="FJ27" s="320"/>
      <c r="FK27" s="320"/>
      <c r="FL27" s="320"/>
      <c r="FM27" s="320"/>
      <c r="FN27" s="320"/>
      <c r="FO27" s="320"/>
      <c r="FP27" s="320"/>
      <c r="FQ27" s="320"/>
      <c r="FR27" s="320"/>
      <c r="FS27" s="320"/>
      <c r="FT27" s="320"/>
      <c r="FU27" s="320"/>
      <c r="FV27" s="320"/>
      <c r="FW27" s="320"/>
      <c r="FX27" s="320"/>
      <c r="FY27" s="320"/>
      <c r="FZ27" s="320"/>
      <c r="GA27" s="320"/>
      <c r="GB27" s="320"/>
      <c r="GC27" s="320"/>
      <c r="GD27" s="320"/>
      <c r="GE27" s="320"/>
      <c r="GF27" s="320"/>
      <c r="GG27" s="320"/>
      <c r="GH27" s="320"/>
      <c r="GI27" s="320"/>
      <c r="GJ27" s="320"/>
      <c r="GK27" s="320"/>
      <c r="GL27" s="320"/>
      <c r="GM27" s="320"/>
      <c r="GN27" s="320"/>
      <c r="GO27" s="320"/>
      <c r="GP27" s="320"/>
      <c r="GQ27" s="320"/>
      <c r="GR27" s="320"/>
      <c r="GS27" s="320"/>
      <c r="GT27" s="320"/>
      <c r="GU27" s="320"/>
      <c r="GV27" s="320"/>
      <c r="GW27" s="320"/>
      <c r="GX27" s="320"/>
      <c r="GY27" s="320"/>
      <c r="GZ27" s="320"/>
      <c r="HA27" s="320"/>
      <c r="HB27" s="320"/>
      <c r="HC27" s="320"/>
      <c r="HD27" s="320"/>
      <c r="HE27" s="320"/>
      <c r="HF27" s="320"/>
      <c r="HG27" s="320"/>
      <c r="HH27" s="320"/>
      <c r="HI27" s="320"/>
      <c r="HJ27" s="320"/>
      <c r="HK27" s="320"/>
      <c r="HL27" s="320"/>
      <c r="HM27" s="320"/>
      <c r="HN27" s="320"/>
      <c r="HO27" s="320"/>
      <c r="HP27" s="320"/>
      <c r="HQ27" s="320"/>
      <c r="HR27" s="320"/>
      <c r="HS27" s="320"/>
      <c r="HT27" s="320"/>
      <c r="HU27" s="320"/>
      <c r="HV27" s="320"/>
      <c r="HW27" s="320"/>
      <c r="HX27" s="320"/>
      <c r="HY27" s="320"/>
    </row>
    <row r="28" s="321" customFormat="true" ht="18" hidden="true" customHeight="true" outlineLevel="0" collapsed="false">
      <c r="A28" s="293"/>
      <c r="B28" s="316"/>
      <c r="C28" s="317"/>
      <c r="D28" s="318"/>
      <c r="E28" s="317"/>
      <c r="F28" s="318"/>
      <c r="G28" s="317"/>
      <c r="H28" s="318"/>
      <c r="I28" s="319"/>
      <c r="J28" s="320"/>
      <c r="K28" s="320"/>
      <c r="L28" s="320"/>
      <c r="M28" s="320"/>
      <c r="N28" s="320"/>
      <c r="O28" s="320"/>
      <c r="P28" s="320"/>
      <c r="Q28" s="320"/>
      <c r="R28" s="320"/>
      <c r="S28" s="320"/>
      <c r="T28" s="320"/>
      <c r="U28" s="320"/>
      <c r="V28" s="320"/>
      <c r="W28" s="320"/>
      <c r="X28" s="320"/>
      <c r="Y28" s="320"/>
      <c r="Z28" s="320"/>
      <c r="AA28" s="320"/>
      <c r="AB28" s="320"/>
      <c r="AC28" s="320"/>
      <c r="AD28" s="320"/>
      <c r="AE28" s="320"/>
      <c r="AF28" s="320"/>
      <c r="AG28" s="320"/>
      <c r="AH28" s="320"/>
      <c r="AI28" s="320"/>
      <c r="AJ28" s="320"/>
      <c r="AK28" s="320"/>
      <c r="AL28" s="320"/>
      <c r="AM28" s="320"/>
      <c r="AN28" s="320"/>
      <c r="AO28" s="320"/>
      <c r="AP28" s="320"/>
      <c r="AQ28" s="320"/>
      <c r="AR28" s="320"/>
      <c r="AS28" s="320"/>
      <c r="AT28" s="320"/>
      <c r="AU28" s="320"/>
      <c r="AV28" s="320"/>
      <c r="AW28" s="320"/>
      <c r="AX28" s="320"/>
      <c r="AY28" s="320"/>
      <c r="AZ28" s="320"/>
      <c r="BA28" s="320"/>
      <c r="BB28" s="320"/>
      <c r="BC28" s="320"/>
      <c r="BD28" s="320"/>
      <c r="BE28" s="320"/>
      <c r="BF28" s="320"/>
      <c r="BG28" s="320"/>
      <c r="BH28" s="320"/>
      <c r="BI28" s="320"/>
      <c r="BJ28" s="320"/>
      <c r="BK28" s="320"/>
      <c r="BL28" s="320"/>
      <c r="BM28" s="320"/>
      <c r="BN28" s="320"/>
      <c r="BO28" s="320"/>
      <c r="BP28" s="320"/>
      <c r="BQ28" s="320"/>
      <c r="BR28" s="320"/>
      <c r="BS28" s="320"/>
      <c r="BT28" s="320"/>
      <c r="BU28" s="320"/>
      <c r="BV28" s="320"/>
      <c r="BW28" s="320"/>
      <c r="BX28" s="320"/>
      <c r="BY28" s="320"/>
      <c r="BZ28" s="320"/>
      <c r="CA28" s="320"/>
      <c r="CB28" s="320"/>
      <c r="CC28" s="320"/>
      <c r="CD28" s="320"/>
      <c r="CE28" s="320"/>
      <c r="CF28" s="320"/>
      <c r="CG28" s="320"/>
      <c r="CH28" s="320"/>
      <c r="CI28" s="320"/>
      <c r="CJ28" s="320"/>
      <c r="CK28" s="320"/>
      <c r="CL28" s="320"/>
      <c r="CM28" s="320"/>
      <c r="CN28" s="320"/>
      <c r="CO28" s="320"/>
      <c r="CP28" s="320"/>
      <c r="CQ28" s="320"/>
      <c r="CR28" s="320"/>
      <c r="CS28" s="320"/>
      <c r="CT28" s="320"/>
      <c r="CU28" s="320"/>
      <c r="CV28" s="320"/>
      <c r="CW28" s="320"/>
      <c r="CX28" s="320"/>
      <c r="CY28" s="320"/>
      <c r="CZ28" s="320"/>
      <c r="DA28" s="320"/>
      <c r="DB28" s="320"/>
      <c r="DC28" s="320"/>
      <c r="DD28" s="320"/>
      <c r="DE28" s="320"/>
      <c r="DF28" s="320"/>
      <c r="DG28" s="320"/>
      <c r="DH28" s="320"/>
      <c r="DI28" s="320"/>
      <c r="DJ28" s="320"/>
      <c r="DK28" s="320"/>
      <c r="DL28" s="320"/>
      <c r="DM28" s="320"/>
      <c r="DN28" s="320"/>
      <c r="DO28" s="320"/>
      <c r="DP28" s="320"/>
      <c r="DQ28" s="320"/>
      <c r="DR28" s="320"/>
      <c r="DS28" s="320"/>
      <c r="DT28" s="320"/>
      <c r="DU28" s="320"/>
      <c r="DV28" s="320"/>
      <c r="DW28" s="320"/>
      <c r="DX28" s="320"/>
      <c r="DY28" s="320"/>
      <c r="DZ28" s="320"/>
      <c r="EA28" s="320"/>
      <c r="EB28" s="320"/>
      <c r="EC28" s="320"/>
      <c r="ED28" s="320"/>
      <c r="EE28" s="320"/>
      <c r="EF28" s="320"/>
      <c r="EG28" s="320"/>
      <c r="EH28" s="320"/>
      <c r="EI28" s="320"/>
      <c r="EJ28" s="320"/>
      <c r="EK28" s="320"/>
      <c r="EL28" s="320"/>
      <c r="EM28" s="320"/>
      <c r="EN28" s="320"/>
      <c r="EO28" s="320"/>
      <c r="EP28" s="320"/>
      <c r="EQ28" s="320"/>
      <c r="ER28" s="320"/>
      <c r="ES28" s="320"/>
      <c r="ET28" s="320"/>
      <c r="EU28" s="320"/>
      <c r="EV28" s="320"/>
      <c r="EW28" s="320"/>
      <c r="EX28" s="320"/>
      <c r="EY28" s="320"/>
      <c r="EZ28" s="320"/>
      <c r="FA28" s="320"/>
      <c r="FB28" s="320"/>
      <c r="FC28" s="320"/>
      <c r="FD28" s="320"/>
      <c r="FE28" s="320"/>
      <c r="FF28" s="320"/>
      <c r="FG28" s="320"/>
      <c r="FH28" s="320"/>
      <c r="FI28" s="320"/>
      <c r="FJ28" s="320"/>
      <c r="FK28" s="320"/>
      <c r="FL28" s="320"/>
      <c r="FM28" s="320"/>
      <c r="FN28" s="320"/>
      <c r="FO28" s="320"/>
      <c r="FP28" s="320"/>
      <c r="FQ28" s="320"/>
      <c r="FR28" s="320"/>
      <c r="FS28" s="320"/>
      <c r="FT28" s="320"/>
      <c r="FU28" s="320"/>
      <c r="FV28" s="320"/>
      <c r="FW28" s="320"/>
      <c r="FX28" s="320"/>
      <c r="FY28" s="320"/>
      <c r="FZ28" s="320"/>
      <c r="GA28" s="320"/>
      <c r="GB28" s="320"/>
      <c r="GC28" s="320"/>
      <c r="GD28" s="320"/>
      <c r="GE28" s="320"/>
      <c r="GF28" s="320"/>
      <c r="GG28" s="320"/>
      <c r="GH28" s="320"/>
      <c r="GI28" s="320"/>
      <c r="GJ28" s="320"/>
      <c r="GK28" s="320"/>
      <c r="GL28" s="320"/>
      <c r="GM28" s="320"/>
      <c r="GN28" s="320"/>
      <c r="GO28" s="320"/>
      <c r="GP28" s="320"/>
      <c r="GQ28" s="320"/>
      <c r="GR28" s="320"/>
      <c r="GS28" s="320"/>
      <c r="GT28" s="320"/>
      <c r="GU28" s="320"/>
      <c r="GV28" s="320"/>
      <c r="GW28" s="320"/>
      <c r="GX28" s="320"/>
      <c r="GY28" s="320"/>
      <c r="GZ28" s="320"/>
      <c r="HA28" s="320"/>
      <c r="HB28" s="320"/>
      <c r="HC28" s="320"/>
      <c r="HD28" s="320"/>
      <c r="HE28" s="320"/>
      <c r="HF28" s="320"/>
      <c r="HG28" s="320"/>
      <c r="HH28" s="320"/>
      <c r="HI28" s="320"/>
      <c r="HJ28" s="320"/>
      <c r="HK28" s="320"/>
      <c r="HL28" s="320"/>
      <c r="HM28" s="320"/>
      <c r="HN28" s="320"/>
      <c r="HO28" s="320"/>
      <c r="HP28" s="320"/>
      <c r="HQ28" s="320"/>
      <c r="HR28" s="320"/>
      <c r="HS28" s="320"/>
      <c r="HT28" s="320"/>
      <c r="HU28" s="320"/>
      <c r="HV28" s="320"/>
      <c r="HW28" s="320"/>
      <c r="HX28" s="320"/>
      <c r="HY28" s="320"/>
    </row>
    <row r="29" s="321" customFormat="true" ht="18" hidden="false" customHeight="true" outlineLevel="0" collapsed="false">
      <c r="A29" s="293"/>
      <c r="B29" s="316" t="s">
        <v>143</v>
      </c>
      <c r="C29" s="317" t="n">
        <v>16605</v>
      </c>
      <c r="D29" s="318" t="n">
        <v>387.096701595905</v>
      </c>
      <c r="E29" s="317" t="n">
        <v>2246</v>
      </c>
      <c r="F29" s="318" t="n">
        <v>580.734594835263</v>
      </c>
      <c r="G29" s="317" t="n">
        <v>332910</v>
      </c>
      <c r="H29" s="318" t="n">
        <v>930.613235589198</v>
      </c>
      <c r="I29" s="319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20"/>
      <c r="W29" s="320"/>
      <c r="X29" s="320"/>
      <c r="Y29" s="320"/>
      <c r="Z29" s="320"/>
      <c r="AA29" s="320"/>
      <c r="AB29" s="320"/>
      <c r="AC29" s="320"/>
      <c r="AD29" s="320"/>
      <c r="AE29" s="320"/>
      <c r="AF29" s="320"/>
      <c r="AG29" s="320"/>
      <c r="AH29" s="320"/>
      <c r="AI29" s="320"/>
      <c r="AJ29" s="320"/>
      <c r="AK29" s="320"/>
      <c r="AL29" s="320"/>
      <c r="AM29" s="320"/>
      <c r="AN29" s="320"/>
      <c r="AO29" s="320"/>
      <c r="AP29" s="320"/>
      <c r="AQ29" s="320"/>
      <c r="AR29" s="320"/>
      <c r="AS29" s="320"/>
      <c r="AT29" s="320"/>
      <c r="AU29" s="320"/>
      <c r="AV29" s="320"/>
      <c r="AW29" s="320"/>
      <c r="AX29" s="320"/>
      <c r="AY29" s="320"/>
      <c r="AZ29" s="320"/>
      <c r="BA29" s="320"/>
      <c r="BB29" s="320"/>
      <c r="BC29" s="320"/>
      <c r="BD29" s="320"/>
      <c r="BE29" s="320"/>
      <c r="BF29" s="320"/>
      <c r="BG29" s="320"/>
      <c r="BH29" s="320"/>
      <c r="BI29" s="320"/>
      <c r="BJ29" s="320"/>
      <c r="BK29" s="320"/>
      <c r="BL29" s="320"/>
      <c r="BM29" s="320"/>
      <c r="BN29" s="320"/>
      <c r="BO29" s="320"/>
      <c r="BP29" s="320"/>
      <c r="BQ29" s="320"/>
      <c r="BR29" s="320"/>
      <c r="BS29" s="320"/>
      <c r="BT29" s="320"/>
      <c r="BU29" s="320"/>
      <c r="BV29" s="320"/>
      <c r="BW29" s="320"/>
      <c r="BX29" s="320"/>
      <c r="BY29" s="320"/>
      <c r="BZ29" s="320"/>
      <c r="CA29" s="320"/>
      <c r="CB29" s="320"/>
      <c r="CC29" s="320"/>
      <c r="CD29" s="320"/>
      <c r="CE29" s="320"/>
      <c r="CF29" s="320"/>
      <c r="CG29" s="320"/>
      <c r="CH29" s="320"/>
      <c r="CI29" s="320"/>
      <c r="CJ29" s="320"/>
      <c r="CK29" s="320"/>
      <c r="CL29" s="320"/>
      <c r="CM29" s="320"/>
      <c r="CN29" s="320"/>
      <c r="CO29" s="320"/>
      <c r="CP29" s="320"/>
      <c r="CQ29" s="320"/>
      <c r="CR29" s="320"/>
      <c r="CS29" s="320"/>
      <c r="CT29" s="320"/>
      <c r="CU29" s="320"/>
      <c r="CV29" s="320"/>
      <c r="CW29" s="320"/>
      <c r="CX29" s="320"/>
      <c r="CY29" s="320"/>
      <c r="CZ29" s="320"/>
      <c r="DA29" s="320"/>
      <c r="DB29" s="320"/>
      <c r="DC29" s="320"/>
      <c r="DD29" s="320"/>
      <c r="DE29" s="320"/>
      <c r="DF29" s="320"/>
      <c r="DG29" s="320"/>
      <c r="DH29" s="320"/>
      <c r="DI29" s="320"/>
      <c r="DJ29" s="320"/>
      <c r="DK29" s="320"/>
      <c r="DL29" s="320"/>
      <c r="DM29" s="320"/>
      <c r="DN29" s="320"/>
      <c r="DO29" s="320"/>
      <c r="DP29" s="320"/>
      <c r="DQ29" s="320"/>
      <c r="DR29" s="320"/>
      <c r="DS29" s="320"/>
      <c r="DT29" s="320"/>
      <c r="DU29" s="320"/>
      <c r="DV29" s="320"/>
      <c r="DW29" s="320"/>
      <c r="DX29" s="320"/>
      <c r="DY29" s="320"/>
      <c r="DZ29" s="320"/>
      <c r="EA29" s="320"/>
      <c r="EB29" s="320"/>
      <c r="EC29" s="320"/>
      <c r="ED29" s="320"/>
      <c r="EE29" s="320"/>
      <c r="EF29" s="320"/>
      <c r="EG29" s="320"/>
      <c r="EH29" s="320"/>
      <c r="EI29" s="320"/>
      <c r="EJ29" s="320"/>
      <c r="EK29" s="320"/>
      <c r="EL29" s="320"/>
      <c r="EM29" s="320"/>
      <c r="EN29" s="320"/>
      <c r="EO29" s="320"/>
      <c r="EP29" s="320"/>
      <c r="EQ29" s="320"/>
      <c r="ER29" s="320"/>
      <c r="ES29" s="320"/>
      <c r="ET29" s="320"/>
      <c r="EU29" s="320"/>
      <c r="EV29" s="320"/>
      <c r="EW29" s="320"/>
      <c r="EX29" s="320"/>
      <c r="EY29" s="320"/>
      <c r="EZ29" s="320"/>
      <c r="FA29" s="320"/>
      <c r="FB29" s="320"/>
      <c r="FC29" s="320"/>
      <c r="FD29" s="320"/>
      <c r="FE29" s="320"/>
      <c r="FF29" s="320"/>
      <c r="FG29" s="320"/>
      <c r="FH29" s="320"/>
      <c r="FI29" s="320"/>
      <c r="FJ29" s="320"/>
      <c r="FK29" s="320"/>
      <c r="FL29" s="320"/>
      <c r="FM29" s="320"/>
      <c r="FN29" s="320"/>
      <c r="FO29" s="320"/>
      <c r="FP29" s="320"/>
      <c r="FQ29" s="320"/>
      <c r="FR29" s="320"/>
      <c r="FS29" s="320"/>
      <c r="FT29" s="320"/>
      <c r="FU29" s="320"/>
      <c r="FV29" s="320"/>
      <c r="FW29" s="320"/>
      <c r="FX29" s="320"/>
      <c r="FY29" s="320"/>
      <c r="FZ29" s="320"/>
      <c r="GA29" s="320"/>
      <c r="GB29" s="320"/>
      <c r="GC29" s="320"/>
      <c r="GD29" s="320"/>
      <c r="GE29" s="320"/>
      <c r="GF29" s="320"/>
      <c r="GG29" s="320"/>
      <c r="GH29" s="320"/>
      <c r="GI29" s="320"/>
      <c r="GJ29" s="320"/>
      <c r="GK29" s="320"/>
      <c r="GL29" s="320"/>
      <c r="GM29" s="320"/>
      <c r="GN29" s="320"/>
      <c r="GO29" s="320"/>
      <c r="GP29" s="320"/>
      <c r="GQ29" s="320"/>
      <c r="GR29" s="320"/>
      <c r="GS29" s="320"/>
      <c r="GT29" s="320"/>
      <c r="GU29" s="320"/>
      <c r="GV29" s="320"/>
      <c r="GW29" s="320"/>
      <c r="GX29" s="320"/>
      <c r="GY29" s="320"/>
      <c r="GZ29" s="320"/>
      <c r="HA29" s="320"/>
      <c r="HB29" s="320"/>
      <c r="HC29" s="320"/>
      <c r="HD29" s="320"/>
      <c r="HE29" s="320"/>
      <c r="HF29" s="320"/>
      <c r="HG29" s="320"/>
      <c r="HH29" s="320"/>
      <c r="HI29" s="320"/>
      <c r="HJ29" s="320"/>
      <c r="HK29" s="320"/>
      <c r="HL29" s="320"/>
      <c r="HM29" s="320"/>
      <c r="HN29" s="320"/>
      <c r="HO29" s="320"/>
      <c r="HP29" s="320"/>
      <c r="HQ29" s="320"/>
      <c r="HR29" s="320"/>
      <c r="HS29" s="320"/>
      <c r="HT29" s="320"/>
      <c r="HU29" s="320"/>
      <c r="HV29" s="320"/>
      <c r="HW29" s="320"/>
      <c r="HX29" s="320"/>
      <c r="HY29" s="320"/>
    </row>
    <row r="30" s="325" customFormat="true" ht="18" hidden="false" customHeight="true" outlineLevel="0" collapsed="false">
      <c r="A30" s="293" t="n">
        <v>35</v>
      </c>
      <c r="B30" s="322" t="s">
        <v>144</v>
      </c>
      <c r="C30" s="323" t="n">
        <v>9281</v>
      </c>
      <c r="D30" s="324" t="n">
        <v>389.331917896778</v>
      </c>
      <c r="E30" s="323" t="n">
        <v>1458</v>
      </c>
      <c r="F30" s="324" t="n">
        <v>565.702976680384</v>
      </c>
      <c r="G30" s="323" t="n">
        <v>174884</v>
      </c>
      <c r="H30" s="324" t="n">
        <v>942.93716360559</v>
      </c>
    </row>
    <row r="31" s="325" customFormat="true" ht="18" hidden="false" customHeight="true" outlineLevel="0" collapsed="false">
      <c r="A31" s="293" t="n">
        <v>38</v>
      </c>
      <c r="B31" s="322" t="s">
        <v>145</v>
      </c>
      <c r="C31" s="323" t="n">
        <v>7324</v>
      </c>
      <c r="D31" s="324" t="n">
        <v>384.264227198252</v>
      </c>
      <c r="E31" s="323" t="n">
        <v>788</v>
      </c>
      <c r="F31" s="324" t="n">
        <v>608.5469035533</v>
      </c>
      <c r="G31" s="323" t="n">
        <v>158026</v>
      </c>
      <c r="H31" s="324" t="n">
        <v>916.974607596218</v>
      </c>
    </row>
    <row r="32" s="325" customFormat="true" ht="18" hidden="true" customHeight="true" outlineLevel="0" collapsed="false">
      <c r="A32" s="293"/>
      <c r="B32" s="322"/>
      <c r="C32" s="323"/>
      <c r="D32" s="324"/>
      <c r="E32" s="323"/>
      <c r="F32" s="324"/>
      <c r="G32" s="323"/>
      <c r="H32" s="324"/>
    </row>
    <row r="33" s="321" customFormat="true" ht="18" hidden="false" customHeight="true" outlineLevel="0" collapsed="false">
      <c r="A33" s="293" t="n">
        <v>39</v>
      </c>
      <c r="B33" s="316" t="s">
        <v>146</v>
      </c>
      <c r="C33" s="317" t="n">
        <v>4504</v>
      </c>
      <c r="D33" s="318" t="n">
        <v>446.155242007105</v>
      </c>
      <c r="E33" s="317" t="n">
        <v>1284</v>
      </c>
      <c r="F33" s="318" t="n">
        <v>642.379228971963</v>
      </c>
      <c r="G33" s="317" t="n">
        <v>141635</v>
      </c>
      <c r="H33" s="318" t="n">
        <v>1073.24231044587</v>
      </c>
      <c r="I33" s="319"/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320"/>
      <c r="U33" s="320"/>
      <c r="V33" s="320"/>
      <c r="W33" s="320"/>
      <c r="X33" s="320"/>
      <c r="Y33" s="320"/>
      <c r="Z33" s="320"/>
      <c r="AA33" s="320"/>
      <c r="AB33" s="320"/>
      <c r="AC33" s="320"/>
      <c r="AD33" s="320"/>
      <c r="AE33" s="320"/>
      <c r="AF33" s="320"/>
      <c r="AG33" s="320"/>
      <c r="AH33" s="320"/>
      <c r="AI33" s="320"/>
      <c r="AJ33" s="320"/>
      <c r="AK33" s="320"/>
      <c r="AL33" s="320"/>
      <c r="AM33" s="320"/>
      <c r="AN33" s="320"/>
      <c r="AO33" s="320"/>
      <c r="AP33" s="320"/>
      <c r="AQ33" s="320"/>
      <c r="AR33" s="320"/>
      <c r="AS33" s="320"/>
      <c r="AT33" s="320"/>
      <c r="AU33" s="320"/>
      <c r="AV33" s="320"/>
      <c r="AW33" s="320"/>
      <c r="AX33" s="320"/>
      <c r="AY33" s="320"/>
      <c r="AZ33" s="320"/>
      <c r="BA33" s="320"/>
      <c r="BB33" s="320"/>
      <c r="BC33" s="320"/>
      <c r="BD33" s="320"/>
      <c r="BE33" s="320"/>
      <c r="BF33" s="320"/>
      <c r="BG33" s="320"/>
      <c r="BH33" s="320"/>
      <c r="BI33" s="320"/>
      <c r="BJ33" s="320"/>
      <c r="BK33" s="320"/>
      <c r="BL33" s="320"/>
      <c r="BM33" s="320"/>
      <c r="BN33" s="320"/>
      <c r="BO33" s="320"/>
      <c r="BP33" s="320"/>
      <c r="BQ33" s="320"/>
      <c r="BR33" s="320"/>
      <c r="BS33" s="320"/>
      <c r="BT33" s="320"/>
      <c r="BU33" s="320"/>
      <c r="BV33" s="320"/>
      <c r="BW33" s="320"/>
      <c r="BX33" s="320"/>
      <c r="BY33" s="320"/>
      <c r="BZ33" s="320"/>
      <c r="CA33" s="320"/>
      <c r="CB33" s="320"/>
      <c r="CC33" s="320"/>
      <c r="CD33" s="320"/>
      <c r="CE33" s="320"/>
      <c r="CF33" s="320"/>
      <c r="CG33" s="320"/>
      <c r="CH33" s="320"/>
      <c r="CI33" s="320"/>
      <c r="CJ33" s="320"/>
      <c r="CK33" s="320"/>
      <c r="CL33" s="320"/>
      <c r="CM33" s="320"/>
      <c r="CN33" s="320"/>
      <c r="CO33" s="320"/>
      <c r="CP33" s="320"/>
      <c r="CQ33" s="320"/>
      <c r="CR33" s="320"/>
      <c r="CS33" s="320"/>
      <c r="CT33" s="320"/>
      <c r="CU33" s="320"/>
      <c r="CV33" s="320"/>
      <c r="CW33" s="320"/>
      <c r="CX33" s="320"/>
      <c r="CY33" s="320"/>
      <c r="CZ33" s="320"/>
      <c r="DA33" s="320"/>
      <c r="DB33" s="320"/>
      <c r="DC33" s="320"/>
      <c r="DD33" s="320"/>
      <c r="DE33" s="320"/>
      <c r="DF33" s="320"/>
      <c r="DG33" s="320"/>
      <c r="DH33" s="320"/>
      <c r="DI33" s="320"/>
      <c r="DJ33" s="320"/>
      <c r="DK33" s="320"/>
      <c r="DL33" s="320"/>
      <c r="DM33" s="320"/>
      <c r="DN33" s="320"/>
      <c r="DO33" s="320"/>
      <c r="DP33" s="320"/>
      <c r="DQ33" s="320"/>
      <c r="DR33" s="320"/>
      <c r="DS33" s="320"/>
      <c r="DT33" s="320"/>
      <c r="DU33" s="320"/>
      <c r="DV33" s="320"/>
      <c r="DW33" s="320"/>
      <c r="DX33" s="320"/>
      <c r="DY33" s="320"/>
      <c r="DZ33" s="320"/>
      <c r="EA33" s="320"/>
      <c r="EB33" s="320"/>
      <c r="EC33" s="320"/>
      <c r="ED33" s="320"/>
      <c r="EE33" s="320"/>
      <c r="EF33" s="320"/>
      <c r="EG33" s="320"/>
      <c r="EH33" s="320"/>
      <c r="EI33" s="320"/>
      <c r="EJ33" s="320"/>
      <c r="EK33" s="320"/>
      <c r="EL33" s="320"/>
      <c r="EM33" s="320"/>
      <c r="EN33" s="320"/>
      <c r="EO33" s="320"/>
      <c r="EP33" s="320"/>
      <c r="EQ33" s="320"/>
      <c r="ER33" s="320"/>
      <c r="ES33" s="320"/>
      <c r="ET33" s="320"/>
      <c r="EU33" s="320"/>
      <c r="EV33" s="320"/>
      <c r="EW33" s="320"/>
      <c r="EX33" s="320"/>
      <c r="EY33" s="320"/>
      <c r="EZ33" s="320"/>
      <c r="FA33" s="320"/>
      <c r="FB33" s="320"/>
      <c r="FC33" s="320"/>
      <c r="FD33" s="320"/>
      <c r="FE33" s="320"/>
      <c r="FF33" s="320"/>
      <c r="FG33" s="320"/>
      <c r="FH33" s="320"/>
      <c r="FI33" s="320"/>
      <c r="FJ33" s="320"/>
      <c r="FK33" s="320"/>
      <c r="FL33" s="320"/>
      <c r="FM33" s="320"/>
      <c r="FN33" s="320"/>
      <c r="FO33" s="320"/>
      <c r="FP33" s="320"/>
      <c r="FQ33" s="320"/>
      <c r="FR33" s="320"/>
      <c r="FS33" s="320"/>
      <c r="FT33" s="320"/>
      <c r="FU33" s="320"/>
      <c r="FV33" s="320"/>
      <c r="FW33" s="320"/>
      <c r="FX33" s="320"/>
      <c r="FY33" s="320"/>
      <c r="FZ33" s="320"/>
      <c r="GA33" s="320"/>
      <c r="GB33" s="320"/>
      <c r="GC33" s="320"/>
      <c r="GD33" s="320"/>
      <c r="GE33" s="320"/>
      <c r="GF33" s="320"/>
      <c r="GG33" s="320"/>
      <c r="GH33" s="320"/>
      <c r="GI33" s="320"/>
      <c r="GJ33" s="320"/>
      <c r="GK33" s="320"/>
      <c r="GL33" s="320"/>
      <c r="GM33" s="320"/>
      <c r="GN33" s="320"/>
      <c r="GO33" s="320"/>
      <c r="GP33" s="320"/>
      <c r="GQ33" s="320"/>
      <c r="GR33" s="320"/>
      <c r="GS33" s="320"/>
      <c r="GT33" s="320"/>
      <c r="GU33" s="320"/>
      <c r="GV33" s="320"/>
      <c r="GW33" s="320"/>
      <c r="GX33" s="320"/>
      <c r="GY33" s="320"/>
      <c r="GZ33" s="320"/>
      <c r="HA33" s="320"/>
      <c r="HB33" s="320"/>
      <c r="HC33" s="320"/>
      <c r="HD33" s="320"/>
      <c r="HE33" s="320"/>
      <c r="HF33" s="320"/>
      <c r="HG33" s="320"/>
      <c r="HH33" s="320"/>
      <c r="HI33" s="320"/>
      <c r="HJ33" s="320"/>
      <c r="HK33" s="320"/>
      <c r="HL33" s="320"/>
      <c r="HM33" s="320"/>
      <c r="HN33" s="320"/>
      <c r="HO33" s="320"/>
      <c r="HP33" s="320"/>
      <c r="HQ33" s="320"/>
      <c r="HR33" s="320"/>
      <c r="HS33" s="320"/>
      <c r="HT33" s="320"/>
      <c r="HU33" s="320"/>
      <c r="HV33" s="320"/>
      <c r="HW33" s="320"/>
      <c r="HX33" s="320"/>
      <c r="HY33" s="320"/>
    </row>
    <row r="34" s="321" customFormat="true" ht="18" hidden="true" customHeight="true" outlineLevel="0" collapsed="false">
      <c r="A34" s="293"/>
      <c r="B34" s="316"/>
      <c r="C34" s="317"/>
      <c r="D34" s="318"/>
      <c r="E34" s="317"/>
      <c r="F34" s="318"/>
      <c r="G34" s="317"/>
      <c r="H34" s="318"/>
      <c r="I34" s="319"/>
      <c r="J34" s="320"/>
      <c r="K34" s="320"/>
      <c r="L34" s="320"/>
      <c r="M34" s="320"/>
      <c r="N34" s="320"/>
      <c r="O34" s="320"/>
      <c r="P34" s="320"/>
      <c r="Q34" s="320"/>
      <c r="R34" s="320"/>
      <c r="S34" s="320"/>
      <c r="T34" s="320"/>
      <c r="U34" s="320"/>
      <c r="V34" s="320"/>
      <c r="W34" s="320"/>
      <c r="X34" s="320"/>
      <c r="Y34" s="320"/>
      <c r="Z34" s="320"/>
      <c r="AA34" s="320"/>
      <c r="AB34" s="320"/>
      <c r="AC34" s="320"/>
      <c r="AD34" s="320"/>
      <c r="AE34" s="320"/>
      <c r="AF34" s="320"/>
      <c r="AG34" s="320"/>
      <c r="AH34" s="320"/>
      <c r="AI34" s="320"/>
      <c r="AJ34" s="320"/>
      <c r="AK34" s="320"/>
      <c r="AL34" s="320"/>
      <c r="AM34" s="320"/>
      <c r="AN34" s="320"/>
      <c r="AO34" s="320"/>
      <c r="AP34" s="320"/>
      <c r="AQ34" s="320"/>
      <c r="AR34" s="320"/>
      <c r="AS34" s="320"/>
      <c r="AT34" s="320"/>
      <c r="AU34" s="320"/>
      <c r="AV34" s="320"/>
      <c r="AW34" s="320"/>
      <c r="AX34" s="320"/>
      <c r="AY34" s="320"/>
      <c r="AZ34" s="320"/>
      <c r="BA34" s="320"/>
      <c r="BB34" s="320"/>
      <c r="BC34" s="320"/>
      <c r="BD34" s="320"/>
      <c r="BE34" s="320"/>
      <c r="BF34" s="320"/>
      <c r="BG34" s="320"/>
      <c r="BH34" s="320"/>
      <c r="BI34" s="320"/>
      <c r="BJ34" s="320"/>
      <c r="BK34" s="320"/>
      <c r="BL34" s="320"/>
      <c r="BM34" s="320"/>
      <c r="BN34" s="320"/>
      <c r="BO34" s="320"/>
      <c r="BP34" s="320"/>
      <c r="BQ34" s="320"/>
      <c r="BR34" s="320"/>
      <c r="BS34" s="320"/>
      <c r="BT34" s="320"/>
      <c r="BU34" s="320"/>
      <c r="BV34" s="320"/>
      <c r="BW34" s="320"/>
      <c r="BX34" s="320"/>
      <c r="BY34" s="320"/>
      <c r="BZ34" s="320"/>
      <c r="CA34" s="320"/>
      <c r="CB34" s="320"/>
      <c r="CC34" s="320"/>
      <c r="CD34" s="320"/>
      <c r="CE34" s="320"/>
      <c r="CF34" s="320"/>
      <c r="CG34" s="320"/>
      <c r="CH34" s="320"/>
      <c r="CI34" s="320"/>
      <c r="CJ34" s="320"/>
      <c r="CK34" s="320"/>
      <c r="CL34" s="320"/>
      <c r="CM34" s="320"/>
      <c r="CN34" s="320"/>
      <c r="CO34" s="320"/>
      <c r="CP34" s="320"/>
      <c r="CQ34" s="320"/>
      <c r="CR34" s="320"/>
      <c r="CS34" s="320"/>
      <c r="CT34" s="320"/>
      <c r="CU34" s="320"/>
      <c r="CV34" s="320"/>
      <c r="CW34" s="320"/>
      <c r="CX34" s="320"/>
      <c r="CY34" s="320"/>
      <c r="CZ34" s="320"/>
      <c r="DA34" s="320"/>
      <c r="DB34" s="320"/>
      <c r="DC34" s="320"/>
      <c r="DD34" s="320"/>
      <c r="DE34" s="320"/>
      <c r="DF34" s="320"/>
      <c r="DG34" s="320"/>
      <c r="DH34" s="320"/>
      <c r="DI34" s="320"/>
      <c r="DJ34" s="320"/>
      <c r="DK34" s="320"/>
      <c r="DL34" s="320"/>
      <c r="DM34" s="320"/>
      <c r="DN34" s="320"/>
      <c r="DO34" s="320"/>
      <c r="DP34" s="320"/>
      <c r="DQ34" s="320"/>
      <c r="DR34" s="320"/>
      <c r="DS34" s="320"/>
      <c r="DT34" s="320"/>
      <c r="DU34" s="320"/>
      <c r="DV34" s="320"/>
      <c r="DW34" s="320"/>
      <c r="DX34" s="320"/>
      <c r="DY34" s="320"/>
      <c r="DZ34" s="320"/>
      <c r="EA34" s="320"/>
      <c r="EB34" s="320"/>
      <c r="EC34" s="320"/>
      <c r="ED34" s="320"/>
      <c r="EE34" s="320"/>
      <c r="EF34" s="320"/>
      <c r="EG34" s="320"/>
      <c r="EH34" s="320"/>
      <c r="EI34" s="320"/>
      <c r="EJ34" s="320"/>
      <c r="EK34" s="320"/>
      <c r="EL34" s="320"/>
      <c r="EM34" s="320"/>
      <c r="EN34" s="320"/>
      <c r="EO34" s="320"/>
      <c r="EP34" s="320"/>
      <c r="EQ34" s="320"/>
      <c r="ER34" s="320"/>
      <c r="ES34" s="320"/>
      <c r="ET34" s="320"/>
      <c r="EU34" s="320"/>
      <c r="EV34" s="320"/>
      <c r="EW34" s="320"/>
      <c r="EX34" s="320"/>
      <c r="EY34" s="320"/>
      <c r="EZ34" s="320"/>
      <c r="FA34" s="320"/>
      <c r="FB34" s="320"/>
      <c r="FC34" s="320"/>
      <c r="FD34" s="320"/>
      <c r="FE34" s="320"/>
      <c r="FF34" s="320"/>
      <c r="FG34" s="320"/>
      <c r="FH34" s="320"/>
      <c r="FI34" s="320"/>
      <c r="FJ34" s="320"/>
      <c r="FK34" s="320"/>
      <c r="FL34" s="320"/>
      <c r="FM34" s="320"/>
      <c r="FN34" s="320"/>
      <c r="FO34" s="320"/>
      <c r="FP34" s="320"/>
      <c r="FQ34" s="320"/>
      <c r="FR34" s="320"/>
      <c r="FS34" s="320"/>
      <c r="FT34" s="320"/>
      <c r="FU34" s="320"/>
      <c r="FV34" s="320"/>
      <c r="FW34" s="320"/>
      <c r="FX34" s="320"/>
      <c r="FY34" s="320"/>
      <c r="FZ34" s="320"/>
      <c r="GA34" s="320"/>
      <c r="GB34" s="320"/>
      <c r="GC34" s="320"/>
      <c r="GD34" s="320"/>
      <c r="GE34" s="320"/>
      <c r="GF34" s="320"/>
      <c r="GG34" s="320"/>
      <c r="GH34" s="320"/>
      <c r="GI34" s="320"/>
      <c r="GJ34" s="320"/>
      <c r="GK34" s="320"/>
      <c r="GL34" s="320"/>
      <c r="GM34" s="320"/>
      <c r="GN34" s="320"/>
      <c r="GO34" s="320"/>
      <c r="GP34" s="320"/>
      <c r="GQ34" s="320"/>
      <c r="GR34" s="320"/>
      <c r="GS34" s="320"/>
      <c r="GT34" s="320"/>
      <c r="GU34" s="320"/>
      <c r="GV34" s="320"/>
      <c r="GW34" s="320"/>
      <c r="GX34" s="320"/>
      <c r="GY34" s="320"/>
      <c r="GZ34" s="320"/>
      <c r="HA34" s="320"/>
      <c r="HB34" s="320"/>
      <c r="HC34" s="320"/>
      <c r="HD34" s="320"/>
      <c r="HE34" s="320"/>
      <c r="HF34" s="320"/>
      <c r="HG34" s="320"/>
      <c r="HH34" s="320"/>
      <c r="HI34" s="320"/>
      <c r="HJ34" s="320"/>
      <c r="HK34" s="320"/>
      <c r="HL34" s="320"/>
      <c r="HM34" s="320"/>
      <c r="HN34" s="320"/>
      <c r="HO34" s="320"/>
      <c r="HP34" s="320"/>
      <c r="HQ34" s="320"/>
      <c r="HR34" s="320"/>
      <c r="HS34" s="320"/>
      <c r="HT34" s="320"/>
      <c r="HU34" s="320"/>
      <c r="HV34" s="320"/>
      <c r="HW34" s="320"/>
      <c r="HX34" s="320"/>
      <c r="HY34" s="320"/>
    </row>
    <row r="35" s="321" customFormat="true" ht="18" hidden="false" customHeight="true" outlineLevel="0" collapsed="false">
      <c r="A35" s="293"/>
      <c r="B35" s="316" t="s">
        <v>147</v>
      </c>
      <c r="C35" s="317" t="n">
        <v>19289</v>
      </c>
      <c r="D35" s="318" t="n">
        <v>444.783401420499</v>
      </c>
      <c r="E35" s="317" t="n">
        <v>3831</v>
      </c>
      <c r="F35" s="318" t="n">
        <v>603.559527538502</v>
      </c>
      <c r="G35" s="317" t="n">
        <v>611598</v>
      </c>
      <c r="H35" s="318" t="n">
        <v>1007.67713501352</v>
      </c>
      <c r="I35" s="319"/>
      <c r="J35" s="320"/>
      <c r="K35" s="320"/>
      <c r="L35" s="320"/>
      <c r="M35" s="320"/>
      <c r="N35" s="320"/>
      <c r="O35" s="320"/>
      <c r="P35" s="320"/>
      <c r="Q35" s="320"/>
      <c r="R35" s="320"/>
      <c r="S35" s="320"/>
      <c r="T35" s="320"/>
      <c r="U35" s="320"/>
      <c r="V35" s="320"/>
      <c r="W35" s="320"/>
      <c r="X35" s="320"/>
      <c r="Y35" s="320"/>
      <c r="Z35" s="320"/>
      <c r="AA35" s="320"/>
      <c r="AB35" s="320"/>
      <c r="AC35" s="320"/>
      <c r="AD35" s="320"/>
      <c r="AE35" s="320"/>
      <c r="AF35" s="320"/>
      <c r="AG35" s="320"/>
      <c r="AH35" s="320"/>
      <c r="AI35" s="320"/>
      <c r="AJ35" s="320"/>
      <c r="AK35" s="320"/>
      <c r="AL35" s="320"/>
      <c r="AM35" s="320"/>
      <c r="AN35" s="320"/>
      <c r="AO35" s="320"/>
      <c r="AP35" s="320"/>
      <c r="AQ35" s="320"/>
      <c r="AR35" s="320"/>
      <c r="AS35" s="320"/>
      <c r="AT35" s="320"/>
      <c r="AU35" s="320"/>
      <c r="AV35" s="320"/>
      <c r="AW35" s="320"/>
      <c r="AX35" s="320"/>
      <c r="AY35" s="320"/>
      <c r="AZ35" s="320"/>
      <c r="BA35" s="320"/>
      <c r="BB35" s="320"/>
      <c r="BC35" s="320"/>
      <c r="BD35" s="320"/>
      <c r="BE35" s="320"/>
      <c r="BF35" s="320"/>
      <c r="BG35" s="320"/>
      <c r="BH35" s="320"/>
      <c r="BI35" s="320"/>
      <c r="BJ35" s="320"/>
      <c r="BK35" s="320"/>
      <c r="BL35" s="320"/>
      <c r="BM35" s="320"/>
      <c r="BN35" s="320"/>
      <c r="BO35" s="320"/>
      <c r="BP35" s="320"/>
      <c r="BQ35" s="320"/>
      <c r="BR35" s="320"/>
      <c r="BS35" s="320"/>
      <c r="BT35" s="320"/>
      <c r="BU35" s="320"/>
      <c r="BV35" s="320"/>
      <c r="BW35" s="320"/>
      <c r="BX35" s="320"/>
      <c r="BY35" s="320"/>
      <c r="BZ35" s="320"/>
      <c r="CA35" s="320"/>
      <c r="CB35" s="320"/>
      <c r="CC35" s="320"/>
      <c r="CD35" s="320"/>
      <c r="CE35" s="320"/>
      <c r="CF35" s="320"/>
      <c r="CG35" s="320"/>
      <c r="CH35" s="320"/>
      <c r="CI35" s="320"/>
      <c r="CJ35" s="320"/>
      <c r="CK35" s="320"/>
      <c r="CL35" s="320"/>
      <c r="CM35" s="320"/>
      <c r="CN35" s="320"/>
      <c r="CO35" s="320"/>
      <c r="CP35" s="320"/>
      <c r="CQ35" s="320"/>
      <c r="CR35" s="320"/>
      <c r="CS35" s="320"/>
      <c r="CT35" s="320"/>
      <c r="CU35" s="320"/>
      <c r="CV35" s="320"/>
      <c r="CW35" s="320"/>
      <c r="CX35" s="320"/>
      <c r="CY35" s="320"/>
      <c r="CZ35" s="320"/>
      <c r="DA35" s="320"/>
      <c r="DB35" s="320"/>
      <c r="DC35" s="320"/>
      <c r="DD35" s="320"/>
      <c r="DE35" s="320"/>
      <c r="DF35" s="320"/>
      <c r="DG35" s="320"/>
      <c r="DH35" s="320"/>
      <c r="DI35" s="320"/>
      <c r="DJ35" s="320"/>
      <c r="DK35" s="320"/>
      <c r="DL35" s="320"/>
      <c r="DM35" s="320"/>
      <c r="DN35" s="320"/>
      <c r="DO35" s="320"/>
      <c r="DP35" s="320"/>
      <c r="DQ35" s="320"/>
      <c r="DR35" s="320"/>
      <c r="DS35" s="320"/>
      <c r="DT35" s="320"/>
      <c r="DU35" s="320"/>
      <c r="DV35" s="320"/>
      <c r="DW35" s="320"/>
      <c r="DX35" s="320"/>
      <c r="DY35" s="320"/>
      <c r="DZ35" s="320"/>
      <c r="EA35" s="320"/>
      <c r="EB35" s="320"/>
      <c r="EC35" s="320"/>
      <c r="ED35" s="320"/>
      <c r="EE35" s="320"/>
      <c r="EF35" s="320"/>
      <c r="EG35" s="320"/>
      <c r="EH35" s="320"/>
      <c r="EI35" s="320"/>
      <c r="EJ35" s="320"/>
      <c r="EK35" s="320"/>
      <c r="EL35" s="320"/>
      <c r="EM35" s="320"/>
      <c r="EN35" s="320"/>
      <c r="EO35" s="320"/>
      <c r="EP35" s="320"/>
      <c r="EQ35" s="320"/>
      <c r="ER35" s="320"/>
      <c r="ES35" s="320"/>
      <c r="ET35" s="320"/>
      <c r="EU35" s="320"/>
      <c r="EV35" s="320"/>
      <c r="EW35" s="320"/>
      <c r="EX35" s="320"/>
      <c r="EY35" s="320"/>
      <c r="EZ35" s="320"/>
      <c r="FA35" s="320"/>
      <c r="FB35" s="320"/>
      <c r="FC35" s="320"/>
      <c r="FD35" s="320"/>
      <c r="FE35" s="320"/>
      <c r="FF35" s="320"/>
      <c r="FG35" s="320"/>
      <c r="FH35" s="320"/>
      <c r="FI35" s="320"/>
      <c r="FJ35" s="320"/>
      <c r="FK35" s="320"/>
      <c r="FL35" s="320"/>
      <c r="FM35" s="320"/>
      <c r="FN35" s="320"/>
      <c r="FO35" s="320"/>
      <c r="FP35" s="320"/>
      <c r="FQ35" s="320"/>
      <c r="FR35" s="320"/>
      <c r="FS35" s="320"/>
      <c r="FT35" s="320"/>
      <c r="FU35" s="320"/>
      <c r="FV35" s="320"/>
      <c r="FW35" s="320"/>
      <c r="FX35" s="320"/>
      <c r="FY35" s="320"/>
      <c r="FZ35" s="320"/>
      <c r="GA35" s="320"/>
      <c r="GB35" s="320"/>
      <c r="GC35" s="320"/>
      <c r="GD35" s="320"/>
      <c r="GE35" s="320"/>
      <c r="GF35" s="320"/>
      <c r="GG35" s="320"/>
      <c r="GH35" s="320"/>
      <c r="GI35" s="320"/>
      <c r="GJ35" s="320"/>
      <c r="GK35" s="320"/>
      <c r="GL35" s="320"/>
      <c r="GM35" s="320"/>
      <c r="GN35" s="320"/>
      <c r="GO35" s="320"/>
      <c r="GP35" s="320"/>
      <c r="GQ35" s="320"/>
      <c r="GR35" s="320"/>
      <c r="GS35" s="320"/>
      <c r="GT35" s="320"/>
      <c r="GU35" s="320"/>
      <c r="GV35" s="320"/>
      <c r="GW35" s="320"/>
      <c r="GX35" s="320"/>
      <c r="GY35" s="320"/>
      <c r="GZ35" s="320"/>
      <c r="HA35" s="320"/>
      <c r="HB35" s="320"/>
      <c r="HC35" s="320"/>
      <c r="HD35" s="320"/>
      <c r="HE35" s="320"/>
      <c r="HF35" s="320"/>
      <c r="HG35" s="320"/>
      <c r="HH35" s="320"/>
      <c r="HI35" s="320"/>
      <c r="HJ35" s="320"/>
      <c r="HK35" s="320"/>
      <c r="HL35" s="320"/>
      <c r="HM35" s="320"/>
      <c r="HN35" s="320"/>
      <c r="HO35" s="320"/>
      <c r="HP35" s="320"/>
      <c r="HQ35" s="320"/>
      <c r="HR35" s="320"/>
      <c r="HS35" s="320"/>
      <c r="HT35" s="320"/>
      <c r="HU35" s="320"/>
      <c r="HV35" s="320"/>
      <c r="HW35" s="320"/>
      <c r="HX35" s="320"/>
      <c r="HY35" s="320"/>
    </row>
    <row r="36" s="325" customFormat="true" ht="18" hidden="false" customHeight="true" outlineLevel="0" collapsed="false">
      <c r="A36" s="293" t="n">
        <v>5</v>
      </c>
      <c r="B36" s="322" t="s">
        <v>148</v>
      </c>
      <c r="C36" s="323" t="n">
        <v>1316</v>
      </c>
      <c r="D36" s="324" t="n">
        <v>439.779878419453</v>
      </c>
      <c r="E36" s="323" t="n">
        <v>239</v>
      </c>
      <c r="F36" s="324" t="n">
        <v>539.297447698745</v>
      </c>
      <c r="G36" s="323" t="n">
        <v>38608</v>
      </c>
      <c r="H36" s="324" t="n">
        <v>882.987319726482</v>
      </c>
    </row>
    <row r="37" s="325" customFormat="true" ht="18" hidden="false" customHeight="true" outlineLevel="0" collapsed="false">
      <c r="A37" s="293" t="n">
        <v>9</v>
      </c>
      <c r="B37" s="322" t="s">
        <v>149</v>
      </c>
      <c r="C37" s="323" t="n">
        <v>2926</v>
      </c>
      <c r="D37" s="324" t="n">
        <v>441.976073137389</v>
      </c>
      <c r="E37" s="323" t="n">
        <v>330</v>
      </c>
      <c r="F37" s="324" t="n">
        <v>662.157909090909</v>
      </c>
      <c r="G37" s="323" t="n">
        <v>90470</v>
      </c>
      <c r="H37" s="324" t="n">
        <v>1080.80527125014</v>
      </c>
    </row>
    <row r="38" s="325" customFormat="true" ht="18" hidden="false" customHeight="true" outlineLevel="0" collapsed="false">
      <c r="A38" s="293" t="n">
        <v>24</v>
      </c>
      <c r="B38" s="322" t="s">
        <v>150</v>
      </c>
      <c r="C38" s="323" t="n">
        <v>4139</v>
      </c>
      <c r="D38" s="324" t="n">
        <v>451.784853829427</v>
      </c>
      <c r="E38" s="323" t="n">
        <v>1037</v>
      </c>
      <c r="F38" s="324" t="n">
        <v>661.965776277724</v>
      </c>
      <c r="G38" s="323" t="n">
        <v>140733</v>
      </c>
      <c r="H38" s="324" t="n">
        <v>1002.36804708206</v>
      </c>
    </row>
    <row r="39" s="325" customFormat="true" ht="18" hidden="false" customHeight="true" outlineLevel="0" collapsed="false">
      <c r="A39" s="293" t="n">
        <v>34</v>
      </c>
      <c r="B39" s="322" t="s">
        <v>151</v>
      </c>
      <c r="C39" s="323" t="n">
        <v>1365</v>
      </c>
      <c r="D39" s="324" t="n">
        <v>460.361238095238</v>
      </c>
      <c r="E39" s="323" t="n">
        <v>305</v>
      </c>
      <c r="F39" s="324" t="n">
        <v>623.480983606557</v>
      </c>
      <c r="G39" s="323" t="n">
        <v>42428</v>
      </c>
      <c r="H39" s="324" t="n">
        <v>1031.68817455454</v>
      </c>
    </row>
    <row r="40" s="325" customFormat="true" ht="18" hidden="false" customHeight="true" outlineLevel="0" collapsed="false">
      <c r="A40" s="293" t="n">
        <v>37</v>
      </c>
      <c r="B40" s="322" t="s">
        <v>152</v>
      </c>
      <c r="C40" s="323" t="n">
        <v>2609</v>
      </c>
      <c r="D40" s="324" t="n">
        <v>451.961705634343</v>
      </c>
      <c r="E40" s="323" t="n">
        <v>639</v>
      </c>
      <c r="F40" s="324" t="n">
        <v>548.852410015649</v>
      </c>
      <c r="G40" s="323" t="n">
        <v>80137</v>
      </c>
      <c r="H40" s="324" t="n">
        <v>938.137517750853</v>
      </c>
    </row>
    <row r="41" s="325" customFormat="true" ht="18" hidden="false" customHeight="true" outlineLevel="0" collapsed="false">
      <c r="A41" s="293" t="n">
        <v>40</v>
      </c>
      <c r="B41" s="322" t="s">
        <v>153</v>
      </c>
      <c r="C41" s="323" t="n">
        <v>1128</v>
      </c>
      <c r="D41" s="324" t="n">
        <v>414.572012411348</v>
      </c>
      <c r="E41" s="323" t="n">
        <v>144</v>
      </c>
      <c r="F41" s="324" t="n">
        <v>544.235833333333</v>
      </c>
      <c r="G41" s="323" t="n">
        <v>33450</v>
      </c>
      <c r="H41" s="324" t="n">
        <v>955.887275336323</v>
      </c>
    </row>
    <row r="42" s="325" customFormat="true" ht="18" hidden="false" customHeight="true" outlineLevel="0" collapsed="false">
      <c r="A42" s="293" t="n">
        <v>42</v>
      </c>
      <c r="B42" s="322" t="s">
        <v>154</v>
      </c>
      <c r="C42" s="323" t="n">
        <v>685</v>
      </c>
      <c r="D42" s="324" t="n">
        <v>455.263532846715</v>
      </c>
      <c r="E42" s="323" t="n">
        <v>95</v>
      </c>
      <c r="F42" s="324" t="n">
        <v>582.459684210526</v>
      </c>
      <c r="G42" s="323" t="n">
        <v>22182</v>
      </c>
      <c r="H42" s="324" t="n">
        <v>953.412224776846</v>
      </c>
    </row>
    <row r="43" s="325" customFormat="true" ht="18" hidden="false" customHeight="true" outlineLevel="0" collapsed="false">
      <c r="A43" s="293" t="n">
        <v>47</v>
      </c>
      <c r="B43" s="322" t="s">
        <v>155</v>
      </c>
      <c r="C43" s="323" t="n">
        <v>3476</v>
      </c>
      <c r="D43" s="324" t="n">
        <v>444.92003164557</v>
      </c>
      <c r="E43" s="323" t="n">
        <v>652</v>
      </c>
      <c r="F43" s="324" t="n">
        <v>622.645966257669</v>
      </c>
      <c r="G43" s="323" t="n">
        <v>115306</v>
      </c>
      <c r="H43" s="324" t="n">
        <v>1129.03278554455</v>
      </c>
    </row>
    <row r="44" s="325" customFormat="true" ht="18" hidden="false" customHeight="true" outlineLevel="0" collapsed="false">
      <c r="A44" s="293" t="n">
        <v>49</v>
      </c>
      <c r="B44" s="322" t="s">
        <v>156</v>
      </c>
      <c r="C44" s="323" t="n">
        <v>1645</v>
      </c>
      <c r="D44" s="324" t="n">
        <v>427.915653495441</v>
      </c>
      <c r="E44" s="323" t="n">
        <v>390</v>
      </c>
      <c r="F44" s="324" t="n">
        <v>507.24782051282</v>
      </c>
      <c r="G44" s="323" t="n">
        <v>48284</v>
      </c>
      <c r="H44" s="324" t="n">
        <v>851.15079301632</v>
      </c>
    </row>
    <row r="45" s="325" customFormat="true" ht="18" hidden="true" customHeight="true" outlineLevel="0" collapsed="false">
      <c r="A45" s="293"/>
      <c r="B45" s="322"/>
      <c r="C45" s="323"/>
      <c r="D45" s="324"/>
      <c r="E45" s="323"/>
      <c r="F45" s="324"/>
      <c r="G45" s="323"/>
      <c r="H45" s="324"/>
    </row>
    <row r="46" s="321" customFormat="true" ht="18" hidden="false" customHeight="true" outlineLevel="0" collapsed="false">
      <c r="A46" s="293"/>
      <c r="B46" s="316" t="s">
        <v>157</v>
      </c>
      <c r="C46" s="317" t="n">
        <v>14937</v>
      </c>
      <c r="D46" s="318" t="n">
        <v>406.604572537993</v>
      </c>
      <c r="E46" s="317" t="n">
        <v>2531</v>
      </c>
      <c r="F46" s="318" t="n">
        <v>534.022817068353</v>
      </c>
      <c r="G46" s="317" t="n">
        <v>373996</v>
      </c>
      <c r="H46" s="318" t="n">
        <v>938.350847682863</v>
      </c>
      <c r="I46" s="319"/>
      <c r="J46" s="320"/>
      <c r="K46" s="320"/>
      <c r="L46" s="320"/>
      <c r="M46" s="320"/>
      <c r="N46" s="320"/>
      <c r="O46" s="320"/>
      <c r="P46" s="320"/>
      <c r="Q46" s="320"/>
      <c r="R46" s="320"/>
      <c r="S46" s="320"/>
      <c r="T46" s="320"/>
      <c r="U46" s="320"/>
      <c r="V46" s="320"/>
      <c r="W46" s="320"/>
      <c r="X46" s="320"/>
      <c r="Y46" s="320"/>
      <c r="Z46" s="320"/>
      <c r="AA46" s="320"/>
      <c r="AB46" s="320"/>
      <c r="AC46" s="320"/>
      <c r="AD46" s="320"/>
      <c r="AE46" s="320"/>
      <c r="AF46" s="320"/>
      <c r="AG46" s="320"/>
      <c r="AH46" s="320"/>
      <c r="AI46" s="320"/>
      <c r="AJ46" s="320"/>
      <c r="AK46" s="320"/>
      <c r="AL46" s="320"/>
      <c r="AM46" s="320"/>
      <c r="AN46" s="320"/>
      <c r="AO46" s="320"/>
      <c r="AP46" s="320"/>
      <c r="AQ46" s="320"/>
      <c r="AR46" s="320"/>
      <c r="AS46" s="320"/>
      <c r="AT46" s="320"/>
      <c r="AU46" s="320"/>
      <c r="AV46" s="320"/>
      <c r="AW46" s="320"/>
      <c r="AX46" s="320"/>
      <c r="AY46" s="320"/>
      <c r="AZ46" s="320"/>
      <c r="BA46" s="320"/>
      <c r="BB46" s="320"/>
      <c r="BC46" s="320"/>
      <c r="BD46" s="320"/>
      <c r="BE46" s="320"/>
      <c r="BF46" s="320"/>
      <c r="BG46" s="320"/>
      <c r="BH46" s="320"/>
      <c r="BI46" s="320"/>
      <c r="BJ46" s="320"/>
      <c r="BK46" s="320"/>
      <c r="BL46" s="320"/>
      <c r="BM46" s="320"/>
      <c r="BN46" s="320"/>
      <c r="BO46" s="320"/>
      <c r="BP46" s="320"/>
      <c r="BQ46" s="320"/>
      <c r="BR46" s="320"/>
      <c r="BS46" s="320"/>
      <c r="BT46" s="320"/>
      <c r="BU46" s="320"/>
      <c r="BV46" s="320"/>
      <c r="BW46" s="320"/>
      <c r="BX46" s="320"/>
      <c r="BY46" s="320"/>
      <c r="BZ46" s="320"/>
      <c r="CA46" s="320"/>
      <c r="CB46" s="320"/>
      <c r="CC46" s="320"/>
      <c r="CD46" s="320"/>
      <c r="CE46" s="320"/>
      <c r="CF46" s="320"/>
      <c r="CG46" s="320"/>
      <c r="CH46" s="320"/>
      <c r="CI46" s="320"/>
      <c r="CJ46" s="320"/>
      <c r="CK46" s="320"/>
      <c r="CL46" s="320"/>
      <c r="CM46" s="320"/>
      <c r="CN46" s="320"/>
      <c r="CO46" s="320"/>
      <c r="CP46" s="320"/>
      <c r="CQ46" s="320"/>
      <c r="CR46" s="320"/>
      <c r="CS46" s="320"/>
      <c r="CT46" s="320"/>
      <c r="CU46" s="320"/>
      <c r="CV46" s="320"/>
      <c r="CW46" s="320"/>
      <c r="CX46" s="320"/>
      <c r="CY46" s="320"/>
      <c r="CZ46" s="320"/>
      <c r="DA46" s="320"/>
      <c r="DB46" s="320"/>
      <c r="DC46" s="320"/>
      <c r="DD46" s="320"/>
      <c r="DE46" s="320"/>
      <c r="DF46" s="320"/>
      <c r="DG46" s="320"/>
      <c r="DH46" s="320"/>
      <c r="DI46" s="320"/>
      <c r="DJ46" s="320"/>
      <c r="DK46" s="320"/>
      <c r="DL46" s="320"/>
      <c r="DM46" s="320"/>
      <c r="DN46" s="320"/>
      <c r="DO46" s="320"/>
      <c r="DP46" s="320"/>
      <c r="DQ46" s="320"/>
      <c r="DR46" s="320"/>
      <c r="DS46" s="320"/>
      <c r="DT46" s="320"/>
      <c r="DU46" s="320"/>
      <c r="DV46" s="320"/>
      <c r="DW46" s="320"/>
      <c r="DX46" s="320"/>
      <c r="DY46" s="320"/>
      <c r="DZ46" s="320"/>
      <c r="EA46" s="320"/>
      <c r="EB46" s="320"/>
      <c r="EC46" s="320"/>
      <c r="ED46" s="320"/>
      <c r="EE46" s="320"/>
      <c r="EF46" s="320"/>
      <c r="EG46" s="320"/>
      <c r="EH46" s="320"/>
      <c r="EI46" s="320"/>
      <c r="EJ46" s="320"/>
      <c r="EK46" s="320"/>
      <c r="EL46" s="320"/>
      <c r="EM46" s="320"/>
      <c r="EN46" s="320"/>
      <c r="EO46" s="320"/>
      <c r="EP46" s="320"/>
      <c r="EQ46" s="320"/>
      <c r="ER46" s="320"/>
      <c r="ES46" s="320"/>
      <c r="ET46" s="320"/>
      <c r="EU46" s="320"/>
      <c r="EV46" s="320"/>
      <c r="EW46" s="320"/>
      <c r="EX46" s="320"/>
      <c r="EY46" s="320"/>
      <c r="EZ46" s="320"/>
      <c r="FA46" s="320"/>
      <c r="FB46" s="320"/>
      <c r="FC46" s="320"/>
      <c r="FD46" s="320"/>
      <c r="FE46" s="320"/>
      <c r="FF46" s="320"/>
      <c r="FG46" s="320"/>
      <c r="FH46" s="320"/>
      <c r="FI46" s="320"/>
      <c r="FJ46" s="320"/>
      <c r="FK46" s="320"/>
      <c r="FL46" s="320"/>
      <c r="FM46" s="320"/>
      <c r="FN46" s="320"/>
      <c r="FO46" s="320"/>
      <c r="FP46" s="320"/>
      <c r="FQ46" s="320"/>
      <c r="FR46" s="320"/>
      <c r="FS46" s="320"/>
      <c r="FT46" s="320"/>
      <c r="FU46" s="320"/>
      <c r="FV46" s="320"/>
      <c r="FW46" s="320"/>
      <c r="FX46" s="320"/>
      <c r="FY46" s="320"/>
      <c r="FZ46" s="320"/>
      <c r="GA46" s="320"/>
      <c r="GB46" s="320"/>
      <c r="GC46" s="320"/>
      <c r="GD46" s="320"/>
      <c r="GE46" s="320"/>
      <c r="GF46" s="320"/>
      <c r="GG46" s="320"/>
      <c r="GH46" s="320"/>
      <c r="GI46" s="320"/>
      <c r="GJ46" s="320"/>
      <c r="GK46" s="320"/>
      <c r="GL46" s="320"/>
      <c r="GM46" s="320"/>
      <c r="GN46" s="320"/>
      <c r="GO46" s="320"/>
      <c r="GP46" s="320"/>
      <c r="GQ46" s="320"/>
      <c r="GR46" s="320"/>
      <c r="GS46" s="320"/>
      <c r="GT46" s="320"/>
      <c r="GU46" s="320"/>
      <c r="GV46" s="320"/>
      <c r="GW46" s="320"/>
      <c r="GX46" s="320"/>
      <c r="GY46" s="320"/>
      <c r="GZ46" s="320"/>
      <c r="HA46" s="320"/>
      <c r="HB46" s="320"/>
      <c r="HC46" s="320"/>
      <c r="HD46" s="320"/>
      <c r="HE46" s="320"/>
      <c r="HF46" s="320"/>
      <c r="HG46" s="320"/>
      <c r="HH46" s="320"/>
      <c r="HI46" s="320"/>
      <c r="HJ46" s="320"/>
      <c r="HK46" s="320"/>
      <c r="HL46" s="320"/>
      <c r="HM46" s="320"/>
      <c r="HN46" s="320"/>
      <c r="HO46" s="320"/>
      <c r="HP46" s="320"/>
      <c r="HQ46" s="320"/>
      <c r="HR46" s="320"/>
      <c r="HS46" s="320"/>
      <c r="HT46" s="320"/>
      <c r="HU46" s="320"/>
      <c r="HV46" s="320"/>
      <c r="HW46" s="320"/>
      <c r="HX46" s="320"/>
      <c r="HY46" s="320"/>
    </row>
    <row r="47" s="325" customFormat="true" ht="18" hidden="false" customHeight="true" outlineLevel="0" collapsed="false">
      <c r="A47" s="293" t="n">
        <v>2</v>
      </c>
      <c r="B47" s="322" t="s">
        <v>158</v>
      </c>
      <c r="C47" s="323" t="n">
        <v>2993</v>
      </c>
      <c r="D47" s="324" t="n">
        <v>400.478269295022</v>
      </c>
      <c r="E47" s="323" t="n">
        <v>689</v>
      </c>
      <c r="F47" s="324" t="n">
        <v>504.396139332366</v>
      </c>
      <c r="G47" s="323" t="n">
        <v>72515</v>
      </c>
      <c r="H47" s="324" t="n">
        <v>903.759971867889</v>
      </c>
    </row>
    <row r="48" s="325" customFormat="true" ht="18" hidden="false" customHeight="true" outlineLevel="0" collapsed="false">
      <c r="A48" s="293" t="n">
        <v>13</v>
      </c>
      <c r="B48" s="322" t="s">
        <v>159</v>
      </c>
      <c r="C48" s="323" t="n">
        <v>4254</v>
      </c>
      <c r="D48" s="324" t="n">
        <v>422.755963798778</v>
      </c>
      <c r="E48" s="323" t="n">
        <v>830</v>
      </c>
      <c r="F48" s="324" t="n">
        <v>560.590578313253</v>
      </c>
      <c r="G48" s="323" t="n">
        <v>98955</v>
      </c>
      <c r="H48" s="324" t="n">
        <v>944.547279672578</v>
      </c>
    </row>
    <row r="49" s="325" customFormat="true" ht="18" hidden="false" customHeight="true" outlineLevel="0" collapsed="false">
      <c r="A49" s="293" t="n">
        <v>16</v>
      </c>
      <c r="B49" s="322" t="s">
        <v>160</v>
      </c>
      <c r="C49" s="323" t="n">
        <v>1677</v>
      </c>
      <c r="D49" s="324" t="n">
        <v>413.609350029815</v>
      </c>
      <c r="E49" s="323" t="n">
        <v>316</v>
      </c>
      <c r="F49" s="324" t="n">
        <v>519.932943037975</v>
      </c>
      <c r="G49" s="323" t="n">
        <v>44312</v>
      </c>
      <c r="H49" s="324" t="n">
        <v>862.194059622676</v>
      </c>
    </row>
    <row r="50" s="325" customFormat="true" ht="18" hidden="false" customHeight="true" outlineLevel="0" collapsed="false">
      <c r="A50" s="293" t="n">
        <v>19</v>
      </c>
      <c r="B50" s="322" t="s">
        <v>161</v>
      </c>
      <c r="C50" s="323" t="n">
        <v>1598</v>
      </c>
      <c r="D50" s="324" t="n">
        <v>419.178961201502</v>
      </c>
      <c r="E50" s="323" t="n">
        <v>124</v>
      </c>
      <c r="F50" s="324" t="n">
        <v>577.204516129032</v>
      </c>
      <c r="G50" s="323" t="n">
        <v>41712</v>
      </c>
      <c r="H50" s="324" t="n">
        <v>1068.7869159954</v>
      </c>
    </row>
    <row r="51" s="325" customFormat="true" ht="18" hidden="false" customHeight="true" outlineLevel="0" collapsed="false">
      <c r="A51" s="293" t="n">
        <v>45</v>
      </c>
      <c r="B51" s="322" t="s">
        <v>162</v>
      </c>
      <c r="C51" s="323" t="n">
        <v>4415</v>
      </c>
      <c r="D51" s="324" t="n">
        <v>387.983309173273</v>
      </c>
      <c r="E51" s="323" t="n">
        <v>572</v>
      </c>
      <c r="F51" s="324" t="n">
        <v>529.581223776224</v>
      </c>
      <c r="G51" s="323" t="n">
        <v>116502</v>
      </c>
      <c r="H51" s="324" t="n">
        <v>936.883917872654</v>
      </c>
    </row>
    <row r="52" s="325" customFormat="true" ht="18" hidden="true" customHeight="true" outlineLevel="0" collapsed="false">
      <c r="A52" s="293"/>
      <c r="B52" s="322"/>
      <c r="C52" s="323"/>
      <c r="D52" s="324"/>
      <c r="E52" s="323"/>
      <c r="F52" s="324"/>
      <c r="G52" s="323"/>
      <c r="H52" s="324"/>
    </row>
    <row r="53" s="321" customFormat="true" ht="18" hidden="false" customHeight="true" outlineLevel="0" collapsed="false">
      <c r="A53" s="293"/>
      <c r="B53" s="316" t="s">
        <v>163</v>
      </c>
      <c r="C53" s="317" t="n">
        <v>49446</v>
      </c>
      <c r="D53" s="318" t="n">
        <v>408.093152732273</v>
      </c>
      <c r="E53" s="317" t="n">
        <v>1365</v>
      </c>
      <c r="F53" s="318" t="n">
        <v>650.449333333334</v>
      </c>
      <c r="G53" s="317" t="n">
        <v>1733399</v>
      </c>
      <c r="H53" s="318" t="n">
        <v>1053.87241803532</v>
      </c>
      <c r="I53" s="319"/>
      <c r="J53" s="320"/>
      <c r="K53" s="320"/>
      <c r="L53" s="320"/>
      <c r="M53" s="320"/>
      <c r="N53" s="320"/>
      <c r="O53" s="320"/>
      <c r="P53" s="320"/>
      <c r="Q53" s="320"/>
      <c r="R53" s="320"/>
      <c r="S53" s="320"/>
      <c r="T53" s="320"/>
      <c r="U53" s="320"/>
      <c r="V53" s="320"/>
      <c r="W53" s="320"/>
      <c r="X53" s="320"/>
      <c r="Y53" s="320"/>
      <c r="Z53" s="320"/>
      <c r="AA53" s="320"/>
      <c r="AB53" s="320"/>
      <c r="AC53" s="320"/>
      <c r="AD53" s="320"/>
      <c r="AE53" s="320"/>
      <c r="AF53" s="320"/>
      <c r="AG53" s="320"/>
      <c r="AH53" s="320"/>
      <c r="AI53" s="320"/>
      <c r="AJ53" s="320"/>
      <c r="AK53" s="320"/>
      <c r="AL53" s="320"/>
      <c r="AM53" s="320"/>
      <c r="AN53" s="320"/>
      <c r="AO53" s="320"/>
      <c r="AP53" s="320"/>
      <c r="AQ53" s="320"/>
      <c r="AR53" s="320"/>
      <c r="AS53" s="320"/>
      <c r="AT53" s="320"/>
      <c r="AU53" s="320"/>
      <c r="AV53" s="320"/>
      <c r="AW53" s="320"/>
      <c r="AX53" s="320"/>
      <c r="AY53" s="320"/>
      <c r="AZ53" s="320"/>
      <c r="BA53" s="320"/>
      <c r="BB53" s="320"/>
      <c r="BC53" s="320"/>
      <c r="BD53" s="320"/>
      <c r="BE53" s="320"/>
      <c r="BF53" s="320"/>
      <c r="BG53" s="320"/>
      <c r="BH53" s="320"/>
      <c r="BI53" s="320"/>
      <c r="BJ53" s="320"/>
      <c r="BK53" s="320"/>
      <c r="BL53" s="320"/>
      <c r="BM53" s="320"/>
      <c r="BN53" s="320"/>
      <c r="BO53" s="320"/>
      <c r="BP53" s="320"/>
      <c r="BQ53" s="320"/>
      <c r="BR53" s="320"/>
      <c r="BS53" s="320"/>
      <c r="BT53" s="320"/>
      <c r="BU53" s="320"/>
      <c r="BV53" s="320"/>
      <c r="BW53" s="320"/>
      <c r="BX53" s="320"/>
      <c r="BY53" s="320"/>
      <c r="BZ53" s="320"/>
      <c r="CA53" s="320"/>
      <c r="CB53" s="320"/>
      <c r="CC53" s="320"/>
      <c r="CD53" s="320"/>
      <c r="CE53" s="320"/>
      <c r="CF53" s="320"/>
      <c r="CG53" s="320"/>
      <c r="CH53" s="320"/>
      <c r="CI53" s="320"/>
      <c r="CJ53" s="320"/>
      <c r="CK53" s="320"/>
      <c r="CL53" s="320"/>
      <c r="CM53" s="320"/>
      <c r="CN53" s="320"/>
      <c r="CO53" s="320"/>
      <c r="CP53" s="320"/>
      <c r="CQ53" s="320"/>
      <c r="CR53" s="320"/>
      <c r="CS53" s="320"/>
      <c r="CT53" s="320"/>
      <c r="CU53" s="320"/>
      <c r="CV53" s="320"/>
      <c r="CW53" s="320"/>
      <c r="CX53" s="320"/>
      <c r="CY53" s="320"/>
      <c r="CZ53" s="320"/>
      <c r="DA53" s="320"/>
      <c r="DB53" s="320"/>
      <c r="DC53" s="320"/>
      <c r="DD53" s="320"/>
      <c r="DE53" s="320"/>
      <c r="DF53" s="320"/>
      <c r="DG53" s="320"/>
      <c r="DH53" s="320"/>
      <c r="DI53" s="320"/>
      <c r="DJ53" s="320"/>
      <c r="DK53" s="320"/>
      <c r="DL53" s="320"/>
      <c r="DM53" s="320"/>
      <c r="DN53" s="320"/>
      <c r="DO53" s="320"/>
      <c r="DP53" s="320"/>
      <c r="DQ53" s="320"/>
      <c r="DR53" s="320"/>
      <c r="DS53" s="320"/>
      <c r="DT53" s="320"/>
      <c r="DU53" s="320"/>
      <c r="DV53" s="320"/>
      <c r="DW53" s="320"/>
      <c r="DX53" s="320"/>
      <c r="DY53" s="320"/>
      <c r="DZ53" s="320"/>
      <c r="EA53" s="320"/>
      <c r="EB53" s="320"/>
      <c r="EC53" s="320"/>
      <c r="ED53" s="320"/>
      <c r="EE53" s="320"/>
      <c r="EF53" s="320"/>
      <c r="EG53" s="320"/>
      <c r="EH53" s="320"/>
      <c r="EI53" s="320"/>
      <c r="EJ53" s="320"/>
      <c r="EK53" s="320"/>
      <c r="EL53" s="320"/>
      <c r="EM53" s="320"/>
      <c r="EN53" s="320"/>
      <c r="EO53" s="320"/>
      <c r="EP53" s="320"/>
      <c r="EQ53" s="320"/>
      <c r="ER53" s="320"/>
      <c r="ES53" s="320"/>
      <c r="ET53" s="320"/>
      <c r="EU53" s="320"/>
      <c r="EV53" s="320"/>
      <c r="EW53" s="320"/>
      <c r="EX53" s="320"/>
      <c r="EY53" s="320"/>
      <c r="EZ53" s="320"/>
      <c r="FA53" s="320"/>
      <c r="FB53" s="320"/>
      <c r="FC53" s="320"/>
      <c r="FD53" s="320"/>
      <c r="FE53" s="320"/>
      <c r="FF53" s="320"/>
      <c r="FG53" s="320"/>
      <c r="FH53" s="320"/>
      <c r="FI53" s="320"/>
      <c r="FJ53" s="320"/>
      <c r="FK53" s="320"/>
      <c r="FL53" s="320"/>
      <c r="FM53" s="320"/>
      <c r="FN53" s="320"/>
      <c r="FO53" s="320"/>
      <c r="FP53" s="320"/>
      <c r="FQ53" s="320"/>
      <c r="FR53" s="320"/>
      <c r="FS53" s="320"/>
      <c r="FT53" s="320"/>
      <c r="FU53" s="320"/>
      <c r="FV53" s="320"/>
      <c r="FW53" s="320"/>
      <c r="FX53" s="320"/>
      <c r="FY53" s="320"/>
      <c r="FZ53" s="320"/>
      <c r="GA53" s="320"/>
      <c r="GB53" s="320"/>
      <c r="GC53" s="320"/>
      <c r="GD53" s="320"/>
      <c r="GE53" s="320"/>
      <c r="GF53" s="320"/>
      <c r="GG53" s="320"/>
      <c r="GH53" s="320"/>
      <c r="GI53" s="320"/>
      <c r="GJ53" s="320"/>
      <c r="GK53" s="320"/>
      <c r="GL53" s="320"/>
      <c r="GM53" s="320"/>
      <c r="GN53" s="320"/>
      <c r="GO53" s="320"/>
      <c r="GP53" s="320"/>
      <c r="GQ53" s="320"/>
      <c r="GR53" s="320"/>
      <c r="GS53" s="320"/>
      <c r="GT53" s="320"/>
      <c r="GU53" s="320"/>
      <c r="GV53" s="320"/>
      <c r="GW53" s="320"/>
      <c r="GX53" s="320"/>
      <c r="GY53" s="320"/>
      <c r="GZ53" s="320"/>
      <c r="HA53" s="320"/>
      <c r="HB53" s="320"/>
      <c r="HC53" s="320"/>
      <c r="HD53" s="320"/>
      <c r="HE53" s="320"/>
      <c r="HF53" s="320"/>
      <c r="HG53" s="320"/>
      <c r="HH53" s="320"/>
      <c r="HI53" s="320"/>
      <c r="HJ53" s="320"/>
      <c r="HK53" s="320"/>
      <c r="HL53" s="320"/>
      <c r="HM53" s="320"/>
      <c r="HN53" s="320"/>
      <c r="HO53" s="320"/>
      <c r="HP53" s="320"/>
      <c r="HQ53" s="320"/>
      <c r="HR53" s="320"/>
      <c r="HS53" s="320"/>
      <c r="HT53" s="320"/>
      <c r="HU53" s="320"/>
      <c r="HV53" s="320"/>
      <c r="HW53" s="320"/>
      <c r="HX53" s="320"/>
      <c r="HY53" s="320"/>
    </row>
    <row r="54" s="325" customFormat="true" ht="18" hidden="false" customHeight="true" outlineLevel="0" collapsed="false">
      <c r="A54" s="293" t="n">
        <v>8</v>
      </c>
      <c r="B54" s="322" t="s">
        <v>164</v>
      </c>
      <c r="C54" s="323" t="n">
        <v>36426</v>
      </c>
      <c r="D54" s="324" t="n">
        <v>421.613734969527</v>
      </c>
      <c r="E54" s="323" t="n">
        <v>1063</v>
      </c>
      <c r="F54" s="324" t="n">
        <v>662.405653809972</v>
      </c>
      <c r="G54" s="323" t="n">
        <v>1303108</v>
      </c>
      <c r="H54" s="324" t="n">
        <v>1089.04062718516</v>
      </c>
    </row>
    <row r="55" s="325" customFormat="true" ht="18" hidden="false" customHeight="true" outlineLevel="0" collapsed="false">
      <c r="A55" s="293" t="n">
        <v>17</v>
      </c>
      <c r="B55" s="322" t="s">
        <v>165</v>
      </c>
      <c r="C55" s="323" t="n">
        <v>4436</v>
      </c>
      <c r="D55" s="324" t="n">
        <v>358.523343101894</v>
      </c>
      <c r="E55" s="323" t="n">
        <v>55</v>
      </c>
      <c r="F55" s="324" t="n">
        <v>617.728363636364</v>
      </c>
      <c r="G55" s="323" t="n">
        <v>159440</v>
      </c>
      <c r="H55" s="324" t="n">
        <v>937.419861327146</v>
      </c>
    </row>
    <row r="56" s="325" customFormat="true" ht="18" hidden="false" customHeight="true" outlineLevel="0" collapsed="false">
      <c r="A56" s="293" t="n">
        <v>25</v>
      </c>
      <c r="B56" s="322" t="s">
        <v>166</v>
      </c>
      <c r="C56" s="323" t="n">
        <v>3202</v>
      </c>
      <c r="D56" s="324" t="n">
        <v>372.961580262336</v>
      </c>
      <c r="E56" s="323" t="n">
        <v>66</v>
      </c>
      <c r="F56" s="324" t="n">
        <v>571.130454545455</v>
      </c>
      <c r="G56" s="323" t="n">
        <v>99404</v>
      </c>
      <c r="H56" s="324" t="n">
        <v>897.701914912881</v>
      </c>
    </row>
    <row r="57" s="325" customFormat="true" ht="18" hidden="false" customHeight="true" outlineLevel="0" collapsed="false">
      <c r="A57" s="293" t="n">
        <v>43</v>
      </c>
      <c r="B57" s="322" t="s">
        <v>167</v>
      </c>
      <c r="C57" s="323" t="n">
        <v>5382</v>
      </c>
      <c r="D57" s="324" t="n">
        <v>378.342547380156</v>
      </c>
      <c r="E57" s="323" t="n">
        <v>181</v>
      </c>
      <c r="F57" s="324" t="n">
        <v>619.096464088398</v>
      </c>
      <c r="G57" s="323" t="n">
        <v>171447</v>
      </c>
      <c r="H57" s="324" t="n">
        <v>985.415073462936</v>
      </c>
    </row>
    <row r="58" s="325" customFormat="true" ht="18" hidden="true" customHeight="true" outlineLevel="0" collapsed="false">
      <c r="A58" s="293"/>
      <c r="B58" s="322"/>
      <c r="C58" s="323"/>
      <c r="D58" s="324"/>
      <c r="E58" s="323"/>
      <c r="F58" s="324"/>
      <c r="G58" s="323"/>
      <c r="H58" s="324"/>
    </row>
    <row r="59" s="321" customFormat="true" ht="18" hidden="false" customHeight="true" outlineLevel="0" collapsed="false">
      <c r="A59" s="293"/>
      <c r="B59" s="316" t="s">
        <v>168</v>
      </c>
      <c r="C59" s="317" t="n">
        <v>37147</v>
      </c>
      <c r="D59" s="318" t="n">
        <v>388.257048752255</v>
      </c>
      <c r="E59" s="317" t="n">
        <v>2607</v>
      </c>
      <c r="F59" s="318" t="n">
        <v>584.092619869582</v>
      </c>
      <c r="G59" s="317" t="n">
        <v>1000861</v>
      </c>
      <c r="H59" s="318" t="n">
        <v>936.546014731316</v>
      </c>
      <c r="I59" s="319"/>
      <c r="J59" s="320"/>
      <c r="K59" s="320"/>
      <c r="L59" s="320"/>
      <c r="M59" s="320"/>
      <c r="N59" s="320"/>
      <c r="O59" s="320"/>
      <c r="P59" s="320"/>
      <c r="Q59" s="320"/>
      <c r="R59" s="320"/>
      <c r="S59" s="320"/>
      <c r="T59" s="320"/>
      <c r="U59" s="320"/>
      <c r="V59" s="320"/>
      <c r="W59" s="320"/>
      <c r="X59" s="320"/>
      <c r="Y59" s="320"/>
      <c r="Z59" s="320"/>
      <c r="AA59" s="320"/>
      <c r="AB59" s="320"/>
      <c r="AC59" s="320"/>
      <c r="AD59" s="320"/>
      <c r="AE59" s="320"/>
      <c r="AF59" s="320"/>
      <c r="AG59" s="320"/>
      <c r="AH59" s="320"/>
      <c r="AI59" s="320"/>
      <c r="AJ59" s="320"/>
      <c r="AK59" s="320"/>
      <c r="AL59" s="320"/>
      <c r="AM59" s="320"/>
      <c r="AN59" s="320"/>
      <c r="AO59" s="320"/>
      <c r="AP59" s="320"/>
      <c r="AQ59" s="320"/>
      <c r="AR59" s="320"/>
      <c r="AS59" s="320"/>
      <c r="AT59" s="320"/>
      <c r="AU59" s="320"/>
      <c r="AV59" s="320"/>
      <c r="AW59" s="320"/>
      <c r="AX59" s="320"/>
      <c r="AY59" s="320"/>
      <c r="AZ59" s="320"/>
      <c r="BA59" s="320"/>
      <c r="BB59" s="320"/>
      <c r="BC59" s="320"/>
      <c r="BD59" s="320"/>
      <c r="BE59" s="320"/>
      <c r="BF59" s="320"/>
      <c r="BG59" s="320"/>
      <c r="BH59" s="320"/>
      <c r="BI59" s="320"/>
      <c r="BJ59" s="320"/>
      <c r="BK59" s="320"/>
      <c r="BL59" s="320"/>
      <c r="BM59" s="320"/>
      <c r="BN59" s="320"/>
      <c r="BO59" s="320"/>
      <c r="BP59" s="320"/>
      <c r="BQ59" s="320"/>
      <c r="BR59" s="320"/>
      <c r="BS59" s="320"/>
      <c r="BT59" s="320"/>
      <c r="BU59" s="320"/>
      <c r="BV59" s="320"/>
      <c r="BW59" s="320"/>
      <c r="BX59" s="320"/>
      <c r="BY59" s="320"/>
      <c r="BZ59" s="320"/>
      <c r="CA59" s="320"/>
      <c r="CB59" s="320"/>
      <c r="CC59" s="320"/>
      <c r="CD59" s="320"/>
      <c r="CE59" s="320"/>
      <c r="CF59" s="320"/>
      <c r="CG59" s="320"/>
      <c r="CH59" s="320"/>
      <c r="CI59" s="320"/>
      <c r="CJ59" s="320"/>
      <c r="CK59" s="320"/>
      <c r="CL59" s="320"/>
      <c r="CM59" s="320"/>
      <c r="CN59" s="320"/>
      <c r="CO59" s="320"/>
      <c r="CP59" s="320"/>
      <c r="CQ59" s="320"/>
      <c r="CR59" s="320"/>
      <c r="CS59" s="320"/>
      <c r="CT59" s="320"/>
      <c r="CU59" s="320"/>
      <c r="CV59" s="320"/>
      <c r="CW59" s="320"/>
      <c r="CX59" s="320"/>
      <c r="CY59" s="320"/>
      <c r="CZ59" s="320"/>
      <c r="DA59" s="320"/>
      <c r="DB59" s="320"/>
      <c r="DC59" s="320"/>
      <c r="DD59" s="320"/>
      <c r="DE59" s="320"/>
      <c r="DF59" s="320"/>
      <c r="DG59" s="320"/>
      <c r="DH59" s="320"/>
      <c r="DI59" s="320"/>
      <c r="DJ59" s="320"/>
      <c r="DK59" s="320"/>
      <c r="DL59" s="320"/>
      <c r="DM59" s="320"/>
      <c r="DN59" s="320"/>
      <c r="DO59" s="320"/>
      <c r="DP59" s="320"/>
      <c r="DQ59" s="320"/>
      <c r="DR59" s="320"/>
      <c r="DS59" s="320"/>
      <c r="DT59" s="320"/>
      <c r="DU59" s="320"/>
      <c r="DV59" s="320"/>
      <c r="DW59" s="320"/>
      <c r="DX59" s="320"/>
      <c r="DY59" s="320"/>
      <c r="DZ59" s="320"/>
      <c r="EA59" s="320"/>
      <c r="EB59" s="320"/>
      <c r="EC59" s="320"/>
      <c r="ED59" s="320"/>
      <c r="EE59" s="320"/>
      <c r="EF59" s="320"/>
      <c r="EG59" s="320"/>
      <c r="EH59" s="320"/>
      <c r="EI59" s="320"/>
      <c r="EJ59" s="320"/>
      <c r="EK59" s="320"/>
      <c r="EL59" s="320"/>
      <c r="EM59" s="320"/>
      <c r="EN59" s="320"/>
      <c r="EO59" s="320"/>
      <c r="EP59" s="320"/>
      <c r="EQ59" s="320"/>
      <c r="ER59" s="320"/>
      <c r="ES59" s="320"/>
      <c r="ET59" s="320"/>
      <c r="EU59" s="320"/>
      <c r="EV59" s="320"/>
      <c r="EW59" s="320"/>
      <c r="EX59" s="320"/>
      <c r="EY59" s="320"/>
      <c r="EZ59" s="320"/>
      <c r="FA59" s="320"/>
      <c r="FB59" s="320"/>
      <c r="FC59" s="320"/>
      <c r="FD59" s="320"/>
      <c r="FE59" s="320"/>
      <c r="FF59" s="320"/>
      <c r="FG59" s="320"/>
      <c r="FH59" s="320"/>
      <c r="FI59" s="320"/>
      <c r="FJ59" s="320"/>
      <c r="FK59" s="320"/>
      <c r="FL59" s="320"/>
      <c r="FM59" s="320"/>
      <c r="FN59" s="320"/>
      <c r="FO59" s="320"/>
      <c r="FP59" s="320"/>
      <c r="FQ59" s="320"/>
      <c r="FR59" s="320"/>
      <c r="FS59" s="320"/>
      <c r="FT59" s="320"/>
      <c r="FU59" s="320"/>
      <c r="FV59" s="320"/>
      <c r="FW59" s="320"/>
      <c r="FX59" s="320"/>
      <c r="FY59" s="320"/>
      <c r="FZ59" s="320"/>
      <c r="GA59" s="320"/>
      <c r="GB59" s="320"/>
      <c r="GC59" s="320"/>
      <c r="GD59" s="320"/>
      <c r="GE59" s="320"/>
      <c r="GF59" s="320"/>
      <c r="GG59" s="320"/>
      <c r="GH59" s="320"/>
      <c r="GI59" s="320"/>
      <c r="GJ59" s="320"/>
      <c r="GK59" s="320"/>
      <c r="GL59" s="320"/>
      <c r="GM59" s="320"/>
      <c r="GN59" s="320"/>
      <c r="GO59" s="320"/>
      <c r="GP59" s="320"/>
      <c r="GQ59" s="320"/>
      <c r="GR59" s="320"/>
      <c r="GS59" s="320"/>
      <c r="GT59" s="320"/>
      <c r="GU59" s="320"/>
      <c r="GV59" s="320"/>
      <c r="GW59" s="320"/>
      <c r="GX59" s="320"/>
      <c r="GY59" s="320"/>
      <c r="GZ59" s="320"/>
      <c r="HA59" s="320"/>
      <c r="HB59" s="320"/>
      <c r="HC59" s="320"/>
      <c r="HD59" s="320"/>
      <c r="HE59" s="320"/>
      <c r="HF59" s="320"/>
      <c r="HG59" s="320"/>
      <c r="HH59" s="320"/>
      <c r="HI59" s="320"/>
      <c r="HJ59" s="320"/>
      <c r="HK59" s="320"/>
      <c r="HL59" s="320"/>
      <c r="HM59" s="320"/>
      <c r="HN59" s="320"/>
      <c r="HO59" s="320"/>
      <c r="HP59" s="320"/>
      <c r="HQ59" s="320"/>
      <c r="HR59" s="320"/>
      <c r="HS59" s="320"/>
      <c r="HT59" s="320"/>
      <c r="HU59" s="320"/>
      <c r="HV59" s="320"/>
      <c r="HW59" s="320"/>
      <c r="HX59" s="320"/>
      <c r="HY59" s="320"/>
    </row>
    <row r="60" s="325" customFormat="true" ht="18" hidden="false" customHeight="true" outlineLevel="0" collapsed="false">
      <c r="A60" s="293" t="n">
        <v>3</v>
      </c>
      <c r="B60" s="322" t="s">
        <v>169</v>
      </c>
      <c r="C60" s="323" t="n">
        <v>12120</v>
      </c>
      <c r="D60" s="324" t="n">
        <v>363.731136963696</v>
      </c>
      <c r="E60" s="323" t="n">
        <v>1172</v>
      </c>
      <c r="F60" s="324" t="n">
        <v>574.813506825938</v>
      </c>
      <c r="G60" s="323" t="n">
        <v>322246</v>
      </c>
      <c r="H60" s="324" t="n">
        <v>880.255259305002</v>
      </c>
    </row>
    <row r="61" s="325" customFormat="true" ht="18" hidden="false" customHeight="true" outlineLevel="0" collapsed="false">
      <c r="A61" s="293" t="n">
        <v>12</v>
      </c>
      <c r="B61" s="322" t="s">
        <v>170</v>
      </c>
      <c r="C61" s="323" t="n">
        <v>4401</v>
      </c>
      <c r="D61" s="324" t="n">
        <v>388.327102931152</v>
      </c>
      <c r="E61" s="323" t="n">
        <v>244</v>
      </c>
      <c r="F61" s="324" t="n">
        <v>549.24143442623</v>
      </c>
      <c r="G61" s="323" t="n">
        <v>132584</v>
      </c>
      <c r="H61" s="324" t="n">
        <v>904.915473209437</v>
      </c>
    </row>
    <row r="62" s="325" customFormat="true" ht="18" hidden="false" customHeight="true" outlineLevel="0" collapsed="false">
      <c r="A62" s="293" t="n">
        <v>46</v>
      </c>
      <c r="B62" s="322" t="s">
        <v>171</v>
      </c>
      <c r="C62" s="323" t="n">
        <v>20626</v>
      </c>
      <c r="D62" s="324" t="n">
        <v>402.653720062058</v>
      </c>
      <c r="E62" s="323" t="n">
        <v>1191</v>
      </c>
      <c r="F62" s="324" t="n">
        <v>600.363660789253</v>
      </c>
      <c r="G62" s="323" t="n">
        <v>546031</v>
      </c>
      <c r="H62" s="324" t="n">
        <v>977.446942499602</v>
      </c>
    </row>
    <row r="63" s="325" customFormat="true" ht="18" hidden="true" customHeight="true" outlineLevel="0" collapsed="false">
      <c r="A63" s="293"/>
      <c r="B63" s="322"/>
      <c r="C63" s="323"/>
      <c r="D63" s="324"/>
      <c r="E63" s="323"/>
      <c r="F63" s="324"/>
      <c r="G63" s="323"/>
      <c r="H63" s="324"/>
    </row>
    <row r="64" s="321" customFormat="true" ht="18" hidden="false" customHeight="true" outlineLevel="0" collapsed="false">
      <c r="A64" s="293"/>
      <c r="B64" s="316" t="s">
        <v>172</v>
      </c>
      <c r="C64" s="317" t="n">
        <v>9571</v>
      </c>
      <c r="D64" s="318" t="n">
        <v>404.773466722391</v>
      </c>
      <c r="E64" s="317" t="n">
        <v>1985</v>
      </c>
      <c r="F64" s="318" t="n">
        <v>525.49556675063</v>
      </c>
      <c r="G64" s="317" t="n">
        <v>229261</v>
      </c>
      <c r="H64" s="318" t="n">
        <v>846.125922289444</v>
      </c>
      <c r="I64" s="319"/>
      <c r="J64" s="320"/>
      <c r="K64" s="320"/>
      <c r="L64" s="320"/>
      <c r="M64" s="320"/>
      <c r="N64" s="320"/>
      <c r="O64" s="320"/>
      <c r="P64" s="320"/>
      <c r="Q64" s="320"/>
      <c r="R64" s="320"/>
      <c r="S64" s="320"/>
      <c r="T64" s="320"/>
      <c r="U64" s="320"/>
      <c r="V64" s="320"/>
      <c r="W64" s="320"/>
      <c r="X64" s="320"/>
      <c r="Y64" s="320"/>
      <c r="Z64" s="320"/>
      <c r="AA64" s="320"/>
      <c r="AB64" s="320"/>
      <c r="AC64" s="320"/>
      <c r="AD64" s="320"/>
      <c r="AE64" s="320"/>
      <c r="AF64" s="320"/>
      <c r="AG64" s="320"/>
      <c r="AH64" s="320"/>
      <c r="AI64" s="320"/>
      <c r="AJ64" s="320"/>
      <c r="AK64" s="320"/>
      <c r="AL64" s="320"/>
      <c r="AM64" s="320"/>
      <c r="AN64" s="320"/>
      <c r="AO64" s="320"/>
      <c r="AP64" s="320"/>
      <c r="AQ64" s="320"/>
      <c r="AR64" s="320"/>
      <c r="AS64" s="320"/>
      <c r="AT64" s="320"/>
      <c r="AU64" s="320"/>
      <c r="AV64" s="320"/>
      <c r="AW64" s="320"/>
      <c r="AX64" s="320"/>
      <c r="AY64" s="320"/>
      <c r="AZ64" s="320"/>
      <c r="BA64" s="320"/>
      <c r="BB64" s="320"/>
      <c r="BC64" s="320"/>
      <c r="BD64" s="320"/>
      <c r="BE64" s="320"/>
      <c r="BF64" s="320"/>
      <c r="BG64" s="320"/>
      <c r="BH64" s="320"/>
      <c r="BI64" s="320"/>
      <c r="BJ64" s="320"/>
      <c r="BK64" s="320"/>
      <c r="BL64" s="320"/>
      <c r="BM64" s="320"/>
      <c r="BN64" s="320"/>
      <c r="BO64" s="320"/>
      <c r="BP64" s="320"/>
      <c r="BQ64" s="320"/>
      <c r="BR64" s="320"/>
      <c r="BS64" s="320"/>
      <c r="BT64" s="320"/>
      <c r="BU64" s="320"/>
      <c r="BV64" s="320"/>
      <c r="BW64" s="320"/>
      <c r="BX64" s="320"/>
      <c r="BY64" s="320"/>
      <c r="BZ64" s="320"/>
      <c r="CA64" s="320"/>
      <c r="CB64" s="320"/>
      <c r="CC64" s="320"/>
      <c r="CD64" s="320"/>
      <c r="CE64" s="320"/>
      <c r="CF64" s="320"/>
      <c r="CG64" s="320"/>
      <c r="CH64" s="320"/>
      <c r="CI64" s="320"/>
      <c r="CJ64" s="320"/>
      <c r="CK64" s="320"/>
      <c r="CL64" s="320"/>
      <c r="CM64" s="320"/>
      <c r="CN64" s="320"/>
      <c r="CO64" s="320"/>
      <c r="CP64" s="320"/>
      <c r="CQ64" s="320"/>
      <c r="CR64" s="320"/>
      <c r="CS64" s="320"/>
      <c r="CT64" s="320"/>
      <c r="CU64" s="320"/>
      <c r="CV64" s="320"/>
      <c r="CW64" s="320"/>
      <c r="CX64" s="320"/>
      <c r="CY64" s="320"/>
      <c r="CZ64" s="320"/>
      <c r="DA64" s="320"/>
      <c r="DB64" s="320"/>
      <c r="DC64" s="320"/>
      <c r="DD64" s="320"/>
      <c r="DE64" s="320"/>
      <c r="DF64" s="320"/>
      <c r="DG64" s="320"/>
      <c r="DH64" s="320"/>
      <c r="DI64" s="320"/>
      <c r="DJ64" s="320"/>
      <c r="DK64" s="320"/>
      <c r="DL64" s="320"/>
      <c r="DM64" s="320"/>
      <c r="DN64" s="320"/>
      <c r="DO64" s="320"/>
      <c r="DP64" s="320"/>
      <c r="DQ64" s="320"/>
      <c r="DR64" s="320"/>
      <c r="DS64" s="320"/>
      <c r="DT64" s="320"/>
      <c r="DU64" s="320"/>
      <c r="DV64" s="320"/>
      <c r="DW64" s="320"/>
      <c r="DX64" s="320"/>
      <c r="DY64" s="320"/>
      <c r="DZ64" s="320"/>
      <c r="EA64" s="320"/>
      <c r="EB64" s="320"/>
      <c r="EC64" s="320"/>
      <c r="ED64" s="320"/>
      <c r="EE64" s="320"/>
      <c r="EF64" s="320"/>
      <c r="EG64" s="320"/>
      <c r="EH64" s="320"/>
      <c r="EI64" s="320"/>
      <c r="EJ64" s="320"/>
      <c r="EK64" s="320"/>
      <c r="EL64" s="320"/>
      <c r="EM64" s="320"/>
      <c r="EN64" s="320"/>
      <c r="EO64" s="320"/>
      <c r="EP64" s="320"/>
      <c r="EQ64" s="320"/>
      <c r="ER64" s="320"/>
      <c r="ES64" s="320"/>
      <c r="ET64" s="320"/>
      <c r="EU64" s="320"/>
      <c r="EV64" s="320"/>
      <c r="EW64" s="320"/>
      <c r="EX64" s="320"/>
      <c r="EY64" s="320"/>
      <c r="EZ64" s="320"/>
      <c r="FA64" s="320"/>
      <c r="FB64" s="320"/>
      <c r="FC64" s="320"/>
      <c r="FD64" s="320"/>
      <c r="FE64" s="320"/>
      <c r="FF64" s="320"/>
      <c r="FG64" s="320"/>
      <c r="FH64" s="320"/>
      <c r="FI64" s="320"/>
      <c r="FJ64" s="320"/>
      <c r="FK64" s="320"/>
      <c r="FL64" s="320"/>
      <c r="FM64" s="320"/>
      <c r="FN64" s="320"/>
      <c r="FO64" s="320"/>
      <c r="FP64" s="320"/>
      <c r="FQ64" s="320"/>
      <c r="FR64" s="320"/>
      <c r="FS64" s="320"/>
      <c r="FT64" s="320"/>
      <c r="FU64" s="320"/>
      <c r="FV64" s="320"/>
      <c r="FW64" s="320"/>
      <c r="FX64" s="320"/>
      <c r="FY64" s="320"/>
      <c r="FZ64" s="320"/>
      <c r="GA64" s="320"/>
      <c r="GB64" s="320"/>
      <c r="GC64" s="320"/>
      <c r="GD64" s="320"/>
      <c r="GE64" s="320"/>
      <c r="GF64" s="320"/>
      <c r="GG64" s="320"/>
      <c r="GH64" s="320"/>
      <c r="GI64" s="320"/>
      <c r="GJ64" s="320"/>
      <c r="GK64" s="320"/>
      <c r="GL64" s="320"/>
      <c r="GM64" s="320"/>
      <c r="GN64" s="320"/>
      <c r="GO64" s="320"/>
      <c r="GP64" s="320"/>
      <c r="GQ64" s="320"/>
      <c r="GR64" s="320"/>
      <c r="GS64" s="320"/>
      <c r="GT64" s="320"/>
      <c r="GU64" s="320"/>
      <c r="GV64" s="320"/>
      <c r="GW64" s="320"/>
      <c r="GX64" s="320"/>
      <c r="GY64" s="320"/>
      <c r="GZ64" s="320"/>
      <c r="HA64" s="320"/>
      <c r="HB64" s="320"/>
      <c r="HC64" s="320"/>
      <c r="HD64" s="320"/>
      <c r="HE64" s="320"/>
      <c r="HF64" s="320"/>
      <c r="HG64" s="320"/>
      <c r="HH64" s="320"/>
      <c r="HI64" s="320"/>
      <c r="HJ64" s="320"/>
      <c r="HK64" s="320"/>
      <c r="HL64" s="320"/>
      <c r="HM64" s="320"/>
      <c r="HN64" s="320"/>
      <c r="HO64" s="320"/>
      <c r="HP64" s="320"/>
      <c r="HQ64" s="320"/>
      <c r="HR64" s="320"/>
      <c r="HS64" s="320"/>
      <c r="HT64" s="320"/>
      <c r="HU64" s="320"/>
      <c r="HV64" s="320"/>
      <c r="HW64" s="320"/>
      <c r="HX64" s="320"/>
      <c r="HY64" s="320"/>
    </row>
    <row r="65" s="325" customFormat="true" ht="18" hidden="false" customHeight="true" outlineLevel="0" collapsed="false">
      <c r="A65" s="293" t="n">
        <v>6</v>
      </c>
      <c r="B65" s="322" t="s">
        <v>173</v>
      </c>
      <c r="C65" s="323" t="n">
        <v>6145</v>
      </c>
      <c r="D65" s="324" t="n">
        <v>402.059443449959</v>
      </c>
      <c r="E65" s="323" t="n">
        <v>1376</v>
      </c>
      <c r="F65" s="324" t="n">
        <v>520.514040697674</v>
      </c>
      <c r="G65" s="323" t="n">
        <v>133902</v>
      </c>
      <c r="H65" s="324" t="n">
        <v>851.802047467551</v>
      </c>
    </row>
    <row r="66" s="325" customFormat="true" ht="18" hidden="false" customHeight="true" outlineLevel="0" collapsed="false">
      <c r="A66" s="293" t="n">
        <v>10</v>
      </c>
      <c r="B66" s="322" t="s">
        <v>174</v>
      </c>
      <c r="C66" s="323" t="n">
        <v>3426</v>
      </c>
      <c r="D66" s="324" t="n">
        <v>409.641438995914</v>
      </c>
      <c r="E66" s="323" t="n">
        <v>609</v>
      </c>
      <c r="F66" s="324" t="n">
        <v>536.751034482759</v>
      </c>
      <c r="G66" s="323" t="n">
        <v>95359</v>
      </c>
      <c r="H66" s="324" t="n">
        <v>838.155573254754</v>
      </c>
    </row>
    <row r="67" s="325" customFormat="true" ht="18" hidden="true" customHeight="true" outlineLevel="0" collapsed="false">
      <c r="A67" s="293"/>
      <c r="B67" s="322"/>
      <c r="C67" s="323"/>
      <c r="D67" s="324"/>
      <c r="E67" s="323"/>
      <c r="F67" s="324"/>
      <c r="G67" s="323"/>
      <c r="H67" s="324"/>
    </row>
    <row r="68" s="321" customFormat="true" ht="18" hidden="false" customHeight="true" outlineLevel="0" collapsed="false">
      <c r="A68" s="293"/>
      <c r="B68" s="316" t="s">
        <v>175</v>
      </c>
      <c r="C68" s="317" t="n">
        <v>23233</v>
      </c>
      <c r="D68" s="318" t="n">
        <v>406.339498127663</v>
      </c>
      <c r="E68" s="317" t="n">
        <v>6603</v>
      </c>
      <c r="F68" s="318" t="n">
        <v>526.88367105861</v>
      </c>
      <c r="G68" s="317" t="n">
        <v>764077</v>
      </c>
      <c r="H68" s="318" t="n">
        <v>864.382954060913</v>
      </c>
      <c r="I68" s="319"/>
      <c r="J68" s="320"/>
      <c r="K68" s="320"/>
      <c r="L68" s="320"/>
      <c r="M68" s="320"/>
      <c r="N68" s="320"/>
      <c r="O68" s="320"/>
      <c r="P68" s="320"/>
      <c r="Q68" s="320"/>
      <c r="R68" s="320"/>
      <c r="S68" s="320"/>
      <c r="T68" s="320"/>
      <c r="U68" s="320"/>
      <c r="V68" s="320"/>
      <c r="W68" s="320"/>
      <c r="X68" s="320"/>
      <c r="Y68" s="320"/>
      <c r="Z68" s="320"/>
      <c r="AA68" s="320"/>
      <c r="AB68" s="320"/>
      <c r="AC68" s="320"/>
      <c r="AD68" s="320"/>
      <c r="AE68" s="320"/>
      <c r="AF68" s="320"/>
      <c r="AG68" s="320"/>
      <c r="AH68" s="320"/>
      <c r="AI68" s="320"/>
      <c r="AJ68" s="320"/>
      <c r="AK68" s="320"/>
      <c r="AL68" s="320"/>
      <c r="AM68" s="320"/>
      <c r="AN68" s="320"/>
      <c r="AO68" s="320"/>
      <c r="AP68" s="320"/>
      <c r="AQ68" s="320"/>
      <c r="AR68" s="320"/>
      <c r="AS68" s="320"/>
      <c r="AT68" s="320"/>
      <c r="AU68" s="320"/>
      <c r="AV68" s="320"/>
      <c r="AW68" s="320"/>
      <c r="AX68" s="320"/>
      <c r="AY68" s="320"/>
      <c r="AZ68" s="320"/>
      <c r="BA68" s="320"/>
      <c r="BB68" s="320"/>
      <c r="BC68" s="320"/>
      <c r="BD68" s="320"/>
      <c r="BE68" s="320"/>
      <c r="BF68" s="320"/>
      <c r="BG68" s="320"/>
      <c r="BH68" s="320"/>
      <c r="BI68" s="320"/>
      <c r="BJ68" s="320"/>
      <c r="BK68" s="320"/>
      <c r="BL68" s="320"/>
      <c r="BM68" s="320"/>
      <c r="BN68" s="320"/>
      <c r="BO68" s="320"/>
      <c r="BP68" s="320"/>
      <c r="BQ68" s="320"/>
      <c r="BR68" s="320"/>
      <c r="BS68" s="320"/>
      <c r="BT68" s="320"/>
      <c r="BU68" s="320"/>
      <c r="BV68" s="320"/>
      <c r="BW68" s="320"/>
      <c r="BX68" s="320"/>
      <c r="BY68" s="320"/>
      <c r="BZ68" s="320"/>
      <c r="CA68" s="320"/>
      <c r="CB68" s="320"/>
      <c r="CC68" s="320"/>
      <c r="CD68" s="320"/>
      <c r="CE68" s="320"/>
      <c r="CF68" s="320"/>
      <c r="CG68" s="320"/>
      <c r="CH68" s="320"/>
      <c r="CI68" s="320"/>
      <c r="CJ68" s="320"/>
      <c r="CK68" s="320"/>
      <c r="CL68" s="320"/>
      <c r="CM68" s="320"/>
      <c r="CN68" s="320"/>
      <c r="CO68" s="320"/>
      <c r="CP68" s="320"/>
      <c r="CQ68" s="320"/>
      <c r="CR68" s="320"/>
      <c r="CS68" s="320"/>
      <c r="CT68" s="320"/>
      <c r="CU68" s="320"/>
      <c r="CV68" s="320"/>
      <c r="CW68" s="320"/>
      <c r="CX68" s="320"/>
      <c r="CY68" s="320"/>
      <c r="CZ68" s="320"/>
      <c r="DA68" s="320"/>
      <c r="DB68" s="320"/>
      <c r="DC68" s="320"/>
      <c r="DD68" s="320"/>
      <c r="DE68" s="320"/>
      <c r="DF68" s="320"/>
      <c r="DG68" s="320"/>
      <c r="DH68" s="320"/>
      <c r="DI68" s="320"/>
      <c r="DJ68" s="320"/>
      <c r="DK68" s="320"/>
      <c r="DL68" s="320"/>
      <c r="DM68" s="320"/>
      <c r="DN68" s="320"/>
      <c r="DO68" s="320"/>
      <c r="DP68" s="320"/>
      <c r="DQ68" s="320"/>
      <c r="DR68" s="320"/>
      <c r="DS68" s="320"/>
      <c r="DT68" s="320"/>
      <c r="DU68" s="320"/>
      <c r="DV68" s="320"/>
      <c r="DW68" s="320"/>
      <c r="DX68" s="320"/>
      <c r="DY68" s="320"/>
      <c r="DZ68" s="320"/>
      <c r="EA68" s="320"/>
      <c r="EB68" s="320"/>
      <c r="EC68" s="320"/>
      <c r="ED68" s="320"/>
      <c r="EE68" s="320"/>
      <c r="EF68" s="320"/>
      <c r="EG68" s="320"/>
      <c r="EH68" s="320"/>
      <c r="EI68" s="320"/>
      <c r="EJ68" s="320"/>
      <c r="EK68" s="320"/>
      <c r="EL68" s="320"/>
      <c r="EM68" s="320"/>
      <c r="EN68" s="320"/>
      <c r="EO68" s="320"/>
      <c r="EP68" s="320"/>
      <c r="EQ68" s="320"/>
      <c r="ER68" s="320"/>
      <c r="ES68" s="320"/>
      <c r="ET68" s="320"/>
      <c r="EU68" s="320"/>
      <c r="EV68" s="320"/>
      <c r="EW68" s="320"/>
      <c r="EX68" s="320"/>
      <c r="EY68" s="320"/>
      <c r="EZ68" s="320"/>
      <c r="FA68" s="320"/>
      <c r="FB68" s="320"/>
      <c r="FC68" s="320"/>
      <c r="FD68" s="320"/>
      <c r="FE68" s="320"/>
      <c r="FF68" s="320"/>
      <c r="FG68" s="320"/>
      <c r="FH68" s="320"/>
      <c r="FI68" s="320"/>
      <c r="FJ68" s="320"/>
      <c r="FK68" s="320"/>
      <c r="FL68" s="320"/>
      <c r="FM68" s="320"/>
      <c r="FN68" s="320"/>
      <c r="FO68" s="320"/>
      <c r="FP68" s="320"/>
      <c r="FQ68" s="320"/>
      <c r="FR68" s="320"/>
      <c r="FS68" s="320"/>
      <c r="FT68" s="320"/>
      <c r="FU68" s="320"/>
      <c r="FV68" s="320"/>
      <c r="FW68" s="320"/>
      <c r="FX68" s="320"/>
      <c r="FY68" s="320"/>
      <c r="FZ68" s="320"/>
      <c r="GA68" s="320"/>
      <c r="GB68" s="320"/>
      <c r="GC68" s="320"/>
      <c r="GD68" s="320"/>
      <c r="GE68" s="320"/>
      <c r="GF68" s="320"/>
      <c r="GG68" s="320"/>
      <c r="GH68" s="320"/>
      <c r="GI68" s="320"/>
      <c r="GJ68" s="320"/>
      <c r="GK68" s="320"/>
      <c r="GL68" s="320"/>
      <c r="GM68" s="320"/>
      <c r="GN68" s="320"/>
      <c r="GO68" s="320"/>
      <c r="GP68" s="320"/>
      <c r="GQ68" s="320"/>
      <c r="GR68" s="320"/>
      <c r="GS68" s="320"/>
      <c r="GT68" s="320"/>
      <c r="GU68" s="320"/>
      <c r="GV68" s="320"/>
      <c r="GW68" s="320"/>
      <c r="GX68" s="320"/>
      <c r="GY68" s="320"/>
      <c r="GZ68" s="320"/>
      <c r="HA68" s="320"/>
      <c r="HB68" s="320"/>
      <c r="HC68" s="320"/>
      <c r="HD68" s="320"/>
      <c r="HE68" s="320"/>
      <c r="HF68" s="320"/>
      <c r="HG68" s="320"/>
      <c r="HH68" s="320"/>
      <c r="HI68" s="320"/>
      <c r="HJ68" s="320"/>
      <c r="HK68" s="320"/>
      <c r="HL68" s="320"/>
      <c r="HM68" s="320"/>
      <c r="HN68" s="320"/>
      <c r="HO68" s="320"/>
      <c r="HP68" s="320"/>
      <c r="HQ68" s="320"/>
      <c r="HR68" s="320"/>
      <c r="HS68" s="320"/>
      <c r="HT68" s="320"/>
      <c r="HU68" s="320"/>
      <c r="HV68" s="320"/>
      <c r="HW68" s="320"/>
      <c r="HX68" s="320"/>
      <c r="HY68" s="320"/>
    </row>
    <row r="69" s="325" customFormat="true" ht="18" hidden="false" customHeight="true" outlineLevel="0" collapsed="false">
      <c r="A69" s="293" t="n">
        <v>15</v>
      </c>
      <c r="B69" s="322" t="s">
        <v>176</v>
      </c>
      <c r="C69" s="323" t="n">
        <v>9325</v>
      </c>
      <c r="D69" s="324" t="n">
        <v>417.042879356568</v>
      </c>
      <c r="E69" s="323" t="n">
        <v>2406</v>
      </c>
      <c r="F69" s="324" t="n">
        <v>541.486317539485</v>
      </c>
      <c r="G69" s="323" t="n">
        <v>299138</v>
      </c>
      <c r="H69" s="324" t="n">
        <v>908.982403572933</v>
      </c>
    </row>
    <row r="70" s="325" customFormat="true" ht="18" hidden="false" customHeight="true" outlineLevel="0" collapsed="false">
      <c r="A70" s="293" t="n">
        <v>27</v>
      </c>
      <c r="B70" s="322" t="s">
        <v>177</v>
      </c>
      <c r="C70" s="323" t="n">
        <v>3070</v>
      </c>
      <c r="D70" s="324" t="n">
        <v>400.160390879479</v>
      </c>
      <c r="E70" s="323" t="n">
        <v>938</v>
      </c>
      <c r="F70" s="324" t="n">
        <v>496.588496801706</v>
      </c>
      <c r="G70" s="323" t="n">
        <v>115265</v>
      </c>
      <c r="H70" s="324" t="n">
        <v>771.015024335227</v>
      </c>
    </row>
    <row r="71" s="325" customFormat="true" ht="18" hidden="false" customHeight="true" outlineLevel="0" collapsed="false">
      <c r="A71" s="293" t="n">
        <v>32</v>
      </c>
      <c r="B71" s="322" t="s">
        <v>178</v>
      </c>
      <c r="C71" s="323" t="n">
        <v>2724</v>
      </c>
      <c r="D71" s="324" t="n">
        <v>400.254383259912</v>
      </c>
      <c r="E71" s="323" t="n">
        <v>1228</v>
      </c>
      <c r="F71" s="324" t="n">
        <v>493.174348534202</v>
      </c>
      <c r="G71" s="323" t="n">
        <v>106945</v>
      </c>
      <c r="H71" s="324" t="n">
        <v>748.317988498761</v>
      </c>
    </row>
    <row r="72" s="325" customFormat="true" ht="18" hidden="false" customHeight="true" outlineLevel="0" collapsed="false">
      <c r="A72" s="293" t="n">
        <v>36</v>
      </c>
      <c r="B72" s="322" t="s">
        <v>179</v>
      </c>
      <c r="C72" s="323" t="n">
        <v>8114</v>
      </c>
      <c r="D72" s="324" t="n">
        <v>398.419444170569</v>
      </c>
      <c r="E72" s="323" t="n">
        <v>2031</v>
      </c>
      <c r="F72" s="324" t="n">
        <v>543.957996061054</v>
      </c>
      <c r="G72" s="323" t="n">
        <v>242729</v>
      </c>
      <c r="H72" s="324" t="n">
        <v>904.894108614957</v>
      </c>
    </row>
    <row r="73" s="325" customFormat="true" ht="18" hidden="true" customHeight="true" outlineLevel="0" collapsed="false">
      <c r="A73" s="293"/>
      <c r="B73" s="322"/>
      <c r="C73" s="323"/>
      <c r="D73" s="324"/>
      <c r="E73" s="323"/>
      <c r="F73" s="324"/>
      <c r="G73" s="323"/>
      <c r="H73" s="324"/>
    </row>
    <row r="74" s="321" customFormat="true" ht="18" hidden="false" customHeight="true" outlineLevel="0" collapsed="false">
      <c r="A74" s="293" t="n">
        <v>28</v>
      </c>
      <c r="B74" s="316" t="s">
        <v>180</v>
      </c>
      <c r="C74" s="317" t="n">
        <v>35077</v>
      </c>
      <c r="D74" s="318" t="n">
        <v>443.396279898509</v>
      </c>
      <c r="E74" s="317" t="n">
        <v>2727</v>
      </c>
      <c r="F74" s="318" t="n">
        <v>673.875049504951</v>
      </c>
      <c r="G74" s="317" t="n">
        <v>1170402</v>
      </c>
      <c r="H74" s="318" t="n">
        <v>1194.30713146423</v>
      </c>
      <c r="I74" s="319"/>
      <c r="J74" s="320"/>
      <c r="K74" s="320"/>
      <c r="L74" s="320"/>
      <c r="M74" s="320"/>
      <c r="N74" s="320"/>
      <c r="O74" s="320"/>
      <c r="P74" s="320"/>
      <c r="Q74" s="320"/>
      <c r="R74" s="320"/>
      <c r="S74" s="320"/>
      <c r="T74" s="320"/>
      <c r="U74" s="320"/>
      <c r="V74" s="320"/>
      <c r="W74" s="320"/>
      <c r="X74" s="320"/>
      <c r="Y74" s="320"/>
      <c r="Z74" s="320"/>
      <c r="AA74" s="320"/>
      <c r="AB74" s="320"/>
      <c r="AC74" s="320"/>
      <c r="AD74" s="320"/>
      <c r="AE74" s="320"/>
      <c r="AF74" s="320"/>
      <c r="AG74" s="320"/>
      <c r="AH74" s="320"/>
      <c r="AI74" s="320"/>
      <c r="AJ74" s="320"/>
      <c r="AK74" s="320"/>
      <c r="AL74" s="320"/>
      <c r="AM74" s="320"/>
      <c r="AN74" s="320"/>
      <c r="AO74" s="320"/>
      <c r="AP74" s="320"/>
      <c r="AQ74" s="320"/>
      <c r="AR74" s="320"/>
      <c r="AS74" s="320"/>
      <c r="AT74" s="320"/>
      <c r="AU74" s="320"/>
      <c r="AV74" s="320"/>
      <c r="AW74" s="320"/>
      <c r="AX74" s="320"/>
      <c r="AY74" s="320"/>
      <c r="AZ74" s="320"/>
      <c r="BA74" s="320"/>
      <c r="BB74" s="320"/>
      <c r="BC74" s="320"/>
      <c r="BD74" s="320"/>
      <c r="BE74" s="320"/>
      <c r="BF74" s="320"/>
      <c r="BG74" s="320"/>
      <c r="BH74" s="320"/>
      <c r="BI74" s="320"/>
      <c r="BJ74" s="320"/>
      <c r="BK74" s="320"/>
      <c r="BL74" s="320"/>
      <c r="BM74" s="320"/>
      <c r="BN74" s="320"/>
      <c r="BO74" s="320"/>
      <c r="BP74" s="320"/>
      <c r="BQ74" s="320"/>
      <c r="BR74" s="320"/>
      <c r="BS74" s="320"/>
      <c r="BT74" s="320"/>
      <c r="BU74" s="320"/>
      <c r="BV74" s="320"/>
      <c r="BW74" s="320"/>
      <c r="BX74" s="320"/>
      <c r="BY74" s="320"/>
      <c r="BZ74" s="320"/>
      <c r="CA74" s="320"/>
      <c r="CB74" s="320"/>
      <c r="CC74" s="320"/>
      <c r="CD74" s="320"/>
      <c r="CE74" s="320"/>
      <c r="CF74" s="320"/>
      <c r="CG74" s="320"/>
      <c r="CH74" s="320"/>
      <c r="CI74" s="320"/>
      <c r="CJ74" s="320"/>
      <c r="CK74" s="320"/>
      <c r="CL74" s="320"/>
      <c r="CM74" s="320"/>
      <c r="CN74" s="320"/>
      <c r="CO74" s="320"/>
      <c r="CP74" s="320"/>
      <c r="CQ74" s="320"/>
      <c r="CR74" s="320"/>
      <c r="CS74" s="320"/>
      <c r="CT74" s="320"/>
      <c r="CU74" s="320"/>
      <c r="CV74" s="320"/>
      <c r="CW74" s="320"/>
      <c r="CX74" s="320"/>
      <c r="CY74" s="320"/>
      <c r="CZ74" s="320"/>
      <c r="DA74" s="320"/>
      <c r="DB74" s="320"/>
      <c r="DC74" s="320"/>
      <c r="DD74" s="320"/>
      <c r="DE74" s="320"/>
      <c r="DF74" s="320"/>
      <c r="DG74" s="320"/>
      <c r="DH74" s="320"/>
      <c r="DI74" s="320"/>
      <c r="DJ74" s="320"/>
      <c r="DK74" s="320"/>
      <c r="DL74" s="320"/>
      <c r="DM74" s="320"/>
      <c r="DN74" s="320"/>
      <c r="DO74" s="320"/>
      <c r="DP74" s="320"/>
      <c r="DQ74" s="320"/>
      <c r="DR74" s="320"/>
      <c r="DS74" s="320"/>
      <c r="DT74" s="320"/>
      <c r="DU74" s="320"/>
      <c r="DV74" s="320"/>
      <c r="DW74" s="320"/>
      <c r="DX74" s="320"/>
      <c r="DY74" s="320"/>
      <c r="DZ74" s="320"/>
      <c r="EA74" s="320"/>
      <c r="EB74" s="320"/>
      <c r="EC74" s="320"/>
      <c r="ED74" s="320"/>
      <c r="EE74" s="320"/>
      <c r="EF74" s="320"/>
      <c r="EG74" s="320"/>
      <c r="EH74" s="320"/>
      <c r="EI74" s="320"/>
      <c r="EJ74" s="320"/>
      <c r="EK74" s="320"/>
      <c r="EL74" s="320"/>
      <c r="EM74" s="320"/>
      <c r="EN74" s="320"/>
      <c r="EO74" s="320"/>
      <c r="EP74" s="320"/>
      <c r="EQ74" s="320"/>
      <c r="ER74" s="320"/>
      <c r="ES74" s="320"/>
      <c r="ET74" s="320"/>
      <c r="EU74" s="320"/>
      <c r="EV74" s="320"/>
      <c r="EW74" s="320"/>
      <c r="EX74" s="320"/>
      <c r="EY74" s="320"/>
      <c r="EZ74" s="320"/>
      <c r="FA74" s="320"/>
      <c r="FB74" s="320"/>
      <c r="FC74" s="320"/>
      <c r="FD74" s="320"/>
      <c r="FE74" s="320"/>
      <c r="FF74" s="320"/>
      <c r="FG74" s="320"/>
      <c r="FH74" s="320"/>
      <c r="FI74" s="320"/>
      <c r="FJ74" s="320"/>
      <c r="FK74" s="320"/>
      <c r="FL74" s="320"/>
      <c r="FM74" s="320"/>
      <c r="FN74" s="320"/>
      <c r="FO74" s="320"/>
      <c r="FP74" s="320"/>
      <c r="FQ74" s="320"/>
      <c r="FR74" s="320"/>
      <c r="FS74" s="320"/>
      <c r="FT74" s="320"/>
      <c r="FU74" s="320"/>
      <c r="FV74" s="320"/>
      <c r="FW74" s="320"/>
      <c r="FX74" s="320"/>
      <c r="FY74" s="320"/>
      <c r="FZ74" s="320"/>
      <c r="GA74" s="320"/>
      <c r="GB74" s="320"/>
      <c r="GC74" s="320"/>
      <c r="GD74" s="320"/>
      <c r="GE74" s="320"/>
      <c r="GF74" s="320"/>
      <c r="GG74" s="320"/>
      <c r="GH74" s="320"/>
      <c r="GI74" s="320"/>
      <c r="GJ74" s="320"/>
      <c r="GK74" s="320"/>
      <c r="GL74" s="320"/>
      <c r="GM74" s="320"/>
      <c r="GN74" s="320"/>
      <c r="GO74" s="320"/>
      <c r="GP74" s="320"/>
      <c r="GQ74" s="320"/>
      <c r="GR74" s="320"/>
      <c r="GS74" s="320"/>
      <c r="GT74" s="320"/>
      <c r="GU74" s="320"/>
      <c r="GV74" s="320"/>
      <c r="GW74" s="320"/>
      <c r="GX74" s="320"/>
      <c r="GY74" s="320"/>
      <c r="GZ74" s="320"/>
      <c r="HA74" s="320"/>
      <c r="HB74" s="320"/>
      <c r="HC74" s="320"/>
      <c r="HD74" s="320"/>
      <c r="HE74" s="320"/>
      <c r="HF74" s="320"/>
      <c r="HG74" s="320"/>
      <c r="HH74" s="320"/>
      <c r="HI74" s="320"/>
      <c r="HJ74" s="320"/>
      <c r="HK74" s="320"/>
      <c r="HL74" s="320"/>
      <c r="HM74" s="320"/>
      <c r="HN74" s="320"/>
      <c r="HO74" s="320"/>
      <c r="HP74" s="320"/>
      <c r="HQ74" s="320"/>
      <c r="HR74" s="320"/>
      <c r="HS74" s="320"/>
      <c r="HT74" s="320"/>
      <c r="HU74" s="320"/>
      <c r="HV74" s="320"/>
      <c r="HW74" s="320"/>
      <c r="HX74" s="320"/>
      <c r="HY74" s="320"/>
    </row>
    <row r="75" s="321" customFormat="true" ht="18" hidden="true" customHeight="true" outlineLevel="0" collapsed="false">
      <c r="A75" s="293"/>
      <c r="B75" s="316"/>
      <c r="C75" s="317"/>
      <c r="D75" s="318"/>
      <c r="E75" s="317"/>
      <c r="F75" s="318"/>
      <c r="G75" s="317"/>
      <c r="H75" s="318"/>
      <c r="I75" s="319"/>
      <c r="J75" s="320"/>
      <c r="K75" s="320"/>
      <c r="L75" s="320"/>
      <c r="M75" s="320"/>
      <c r="N75" s="320"/>
      <c r="O75" s="320"/>
      <c r="P75" s="320"/>
      <c r="Q75" s="320"/>
      <c r="R75" s="320"/>
      <c r="S75" s="320"/>
      <c r="T75" s="320"/>
      <c r="U75" s="320"/>
      <c r="V75" s="320"/>
      <c r="W75" s="320"/>
      <c r="X75" s="320"/>
      <c r="Y75" s="320"/>
      <c r="Z75" s="320"/>
      <c r="AA75" s="320"/>
      <c r="AB75" s="320"/>
      <c r="AC75" s="320"/>
      <c r="AD75" s="320"/>
      <c r="AE75" s="320"/>
      <c r="AF75" s="320"/>
      <c r="AG75" s="320"/>
      <c r="AH75" s="320"/>
      <c r="AI75" s="320"/>
      <c r="AJ75" s="320"/>
      <c r="AK75" s="320"/>
      <c r="AL75" s="320"/>
      <c r="AM75" s="320"/>
      <c r="AN75" s="320"/>
      <c r="AO75" s="320"/>
      <c r="AP75" s="320"/>
      <c r="AQ75" s="320"/>
      <c r="AR75" s="320"/>
      <c r="AS75" s="320"/>
      <c r="AT75" s="320"/>
      <c r="AU75" s="320"/>
      <c r="AV75" s="320"/>
      <c r="AW75" s="320"/>
      <c r="AX75" s="320"/>
      <c r="AY75" s="320"/>
      <c r="AZ75" s="320"/>
      <c r="BA75" s="320"/>
      <c r="BB75" s="320"/>
      <c r="BC75" s="320"/>
      <c r="BD75" s="320"/>
      <c r="BE75" s="320"/>
      <c r="BF75" s="320"/>
      <c r="BG75" s="320"/>
      <c r="BH75" s="320"/>
      <c r="BI75" s="320"/>
      <c r="BJ75" s="320"/>
      <c r="BK75" s="320"/>
      <c r="BL75" s="320"/>
      <c r="BM75" s="320"/>
      <c r="BN75" s="320"/>
      <c r="BO75" s="320"/>
      <c r="BP75" s="320"/>
      <c r="BQ75" s="320"/>
      <c r="BR75" s="320"/>
      <c r="BS75" s="320"/>
      <c r="BT75" s="320"/>
      <c r="BU75" s="320"/>
      <c r="BV75" s="320"/>
      <c r="BW75" s="320"/>
      <c r="BX75" s="320"/>
      <c r="BY75" s="320"/>
      <c r="BZ75" s="320"/>
      <c r="CA75" s="320"/>
      <c r="CB75" s="320"/>
      <c r="CC75" s="320"/>
      <c r="CD75" s="320"/>
      <c r="CE75" s="320"/>
      <c r="CF75" s="320"/>
      <c r="CG75" s="320"/>
      <c r="CH75" s="320"/>
      <c r="CI75" s="320"/>
      <c r="CJ75" s="320"/>
      <c r="CK75" s="320"/>
      <c r="CL75" s="320"/>
      <c r="CM75" s="320"/>
      <c r="CN75" s="320"/>
      <c r="CO75" s="320"/>
      <c r="CP75" s="320"/>
      <c r="CQ75" s="320"/>
      <c r="CR75" s="320"/>
      <c r="CS75" s="320"/>
      <c r="CT75" s="320"/>
      <c r="CU75" s="320"/>
      <c r="CV75" s="320"/>
      <c r="CW75" s="320"/>
      <c r="CX75" s="320"/>
      <c r="CY75" s="320"/>
      <c r="CZ75" s="320"/>
      <c r="DA75" s="320"/>
      <c r="DB75" s="320"/>
      <c r="DC75" s="320"/>
      <c r="DD75" s="320"/>
      <c r="DE75" s="320"/>
      <c r="DF75" s="320"/>
      <c r="DG75" s="320"/>
      <c r="DH75" s="320"/>
      <c r="DI75" s="320"/>
      <c r="DJ75" s="320"/>
      <c r="DK75" s="320"/>
      <c r="DL75" s="320"/>
      <c r="DM75" s="320"/>
      <c r="DN75" s="320"/>
      <c r="DO75" s="320"/>
      <c r="DP75" s="320"/>
      <c r="DQ75" s="320"/>
      <c r="DR75" s="320"/>
      <c r="DS75" s="320"/>
      <c r="DT75" s="320"/>
      <c r="DU75" s="320"/>
      <c r="DV75" s="320"/>
      <c r="DW75" s="320"/>
      <c r="DX75" s="320"/>
      <c r="DY75" s="320"/>
      <c r="DZ75" s="320"/>
      <c r="EA75" s="320"/>
      <c r="EB75" s="320"/>
      <c r="EC75" s="320"/>
      <c r="ED75" s="320"/>
      <c r="EE75" s="320"/>
      <c r="EF75" s="320"/>
      <c r="EG75" s="320"/>
      <c r="EH75" s="320"/>
      <c r="EI75" s="320"/>
      <c r="EJ75" s="320"/>
      <c r="EK75" s="320"/>
      <c r="EL75" s="320"/>
      <c r="EM75" s="320"/>
      <c r="EN75" s="320"/>
      <c r="EO75" s="320"/>
      <c r="EP75" s="320"/>
      <c r="EQ75" s="320"/>
      <c r="ER75" s="320"/>
      <c r="ES75" s="320"/>
      <c r="ET75" s="320"/>
      <c r="EU75" s="320"/>
      <c r="EV75" s="320"/>
      <c r="EW75" s="320"/>
      <c r="EX75" s="320"/>
      <c r="EY75" s="320"/>
      <c r="EZ75" s="320"/>
      <c r="FA75" s="320"/>
      <c r="FB75" s="320"/>
      <c r="FC75" s="320"/>
      <c r="FD75" s="320"/>
      <c r="FE75" s="320"/>
      <c r="FF75" s="320"/>
      <c r="FG75" s="320"/>
      <c r="FH75" s="320"/>
      <c r="FI75" s="320"/>
      <c r="FJ75" s="320"/>
      <c r="FK75" s="320"/>
      <c r="FL75" s="320"/>
      <c r="FM75" s="320"/>
      <c r="FN75" s="320"/>
      <c r="FO75" s="320"/>
      <c r="FP75" s="320"/>
      <c r="FQ75" s="320"/>
      <c r="FR75" s="320"/>
      <c r="FS75" s="320"/>
      <c r="FT75" s="320"/>
      <c r="FU75" s="320"/>
      <c r="FV75" s="320"/>
      <c r="FW75" s="320"/>
      <c r="FX75" s="320"/>
      <c r="FY75" s="320"/>
      <c r="FZ75" s="320"/>
      <c r="GA75" s="320"/>
      <c r="GB75" s="320"/>
      <c r="GC75" s="320"/>
      <c r="GD75" s="320"/>
      <c r="GE75" s="320"/>
      <c r="GF75" s="320"/>
      <c r="GG75" s="320"/>
      <c r="GH75" s="320"/>
      <c r="GI75" s="320"/>
      <c r="GJ75" s="320"/>
      <c r="GK75" s="320"/>
      <c r="GL75" s="320"/>
      <c r="GM75" s="320"/>
      <c r="GN75" s="320"/>
      <c r="GO75" s="320"/>
      <c r="GP75" s="320"/>
      <c r="GQ75" s="320"/>
      <c r="GR75" s="320"/>
      <c r="GS75" s="320"/>
      <c r="GT75" s="320"/>
      <c r="GU75" s="320"/>
      <c r="GV75" s="320"/>
      <c r="GW75" s="320"/>
      <c r="GX75" s="320"/>
      <c r="GY75" s="320"/>
      <c r="GZ75" s="320"/>
      <c r="HA75" s="320"/>
      <c r="HB75" s="320"/>
      <c r="HC75" s="320"/>
      <c r="HD75" s="320"/>
      <c r="HE75" s="320"/>
      <c r="HF75" s="320"/>
      <c r="HG75" s="320"/>
      <c r="HH75" s="320"/>
      <c r="HI75" s="320"/>
      <c r="HJ75" s="320"/>
      <c r="HK75" s="320"/>
      <c r="HL75" s="320"/>
      <c r="HM75" s="320"/>
      <c r="HN75" s="320"/>
      <c r="HO75" s="320"/>
      <c r="HP75" s="320"/>
      <c r="HQ75" s="320"/>
      <c r="HR75" s="320"/>
      <c r="HS75" s="320"/>
      <c r="HT75" s="320"/>
      <c r="HU75" s="320"/>
      <c r="HV75" s="320"/>
      <c r="HW75" s="320"/>
      <c r="HX75" s="320"/>
      <c r="HY75" s="320"/>
    </row>
    <row r="76" s="321" customFormat="true" ht="18" hidden="false" customHeight="true" outlineLevel="0" collapsed="false">
      <c r="A76" s="293" t="n">
        <v>30</v>
      </c>
      <c r="B76" s="316" t="s">
        <v>181</v>
      </c>
      <c r="C76" s="317" t="n">
        <v>11258</v>
      </c>
      <c r="D76" s="318" t="n">
        <v>379.554246757861</v>
      </c>
      <c r="E76" s="317" t="n">
        <v>1327</v>
      </c>
      <c r="F76" s="318" t="n">
        <v>560.729683496609</v>
      </c>
      <c r="G76" s="317" t="n">
        <v>249630</v>
      </c>
      <c r="H76" s="318" t="n">
        <v>895.765807835596</v>
      </c>
      <c r="I76" s="319"/>
      <c r="J76" s="320"/>
      <c r="K76" s="320"/>
      <c r="L76" s="320"/>
      <c r="M76" s="320"/>
      <c r="N76" s="320"/>
      <c r="O76" s="320"/>
      <c r="P76" s="320"/>
      <c r="Q76" s="320"/>
      <c r="R76" s="320"/>
      <c r="S76" s="320"/>
      <c r="T76" s="320"/>
      <c r="U76" s="320"/>
      <c r="V76" s="320"/>
      <c r="W76" s="320"/>
      <c r="X76" s="320"/>
      <c r="Y76" s="320"/>
      <c r="Z76" s="320"/>
      <c r="AA76" s="320"/>
      <c r="AB76" s="320"/>
      <c r="AC76" s="320"/>
      <c r="AD76" s="320"/>
      <c r="AE76" s="320"/>
      <c r="AF76" s="320"/>
      <c r="AG76" s="320"/>
      <c r="AH76" s="320"/>
      <c r="AI76" s="320"/>
      <c r="AJ76" s="320"/>
      <c r="AK76" s="320"/>
      <c r="AL76" s="320"/>
      <c r="AM76" s="320"/>
      <c r="AN76" s="320"/>
      <c r="AO76" s="320"/>
      <c r="AP76" s="320"/>
      <c r="AQ76" s="320"/>
      <c r="AR76" s="320"/>
      <c r="AS76" s="320"/>
      <c r="AT76" s="320"/>
      <c r="AU76" s="320"/>
      <c r="AV76" s="320"/>
      <c r="AW76" s="320"/>
      <c r="AX76" s="320"/>
      <c r="AY76" s="320"/>
      <c r="AZ76" s="320"/>
      <c r="BA76" s="320"/>
      <c r="BB76" s="320"/>
      <c r="BC76" s="320"/>
      <c r="BD76" s="320"/>
      <c r="BE76" s="320"/>
      <c r="BF76" s="320"/>
      <c r="BG76" s="320"/>
      <c r="BH76" s="320"/>
      <c r="BI76" s="320"/>
      <c r="BJ76" s="320"/>
      <c r="BK76" s="320"/>
      <c r="BL76" s="320"/>
      <c r="BM76" s="320"/>
      <c r="BN76" s="320"/>
      <c r="BO76" s="320"/>
      <c r="BP76" s="320"/>
      <c r="BQ76" s="320"/>
      <c r="BR76" s="320"/>
      <c r="BS76" s="320"/>
      <c r="BT76" s="320"/>
      <c r="BU76" s="320"/>
      <c r="BV76" s="320"/>
      <c r="BW76" s="320"/>
      <c r="BX76" s="320"/>
      <c r="BY76" s="320"/>
      <c r="BZ76" s="320"/>
      <c r="CA76" s="320"/>
      <c r="CB76" s="320"/>
      <c r="CC76" s="320"/>
      <c r="CD76" s="320"/>
      <c r="CE76" s="320"/>
      <c r="CF76" s="320"/>
      <c r="CG76" s="320"/>
      <c r="CH76" s="320"/>
      <c r="CI76" s="320"/>
      <c r="CJ76" s="320"/>
      <c r="CK76" s="320"/>
      <c r="CL76" s="320"/>
      <c r="CM76" s="320"/>
      <c r="CN76" s="320"/>
      <c r="CO76" s="320"/>
      <c r="CP76" s="320"/>
      <c r="CQ76" s="320"/>
      <c r="CR76" s="320"/>
      <c r="CS76" s="320"/>
      <c r="CT76" s="320"/>
      <c r="CU76" s="320"/>
      <c r="CV76" s="320"/>
      <c r="CW76" s="320"/>
      <c r="CX76" s="320"/>
      <c r="CY76" s="320"/>
      <c r="CZ76" s="320"/>
      <c r="DA76" s="320"/>
      <c r="DB76" s="320"/>
      <c r="DC76" s="320"/>
      <c r="DD76" s="320"/>
      <c r="DE76" s="320"/>
      <c r="DF76" s="320"/>
      <c r="DG76" s="320"/>
      <c r="DH76" s="320"/>
      <c r="DI76" s="320"/>
      <c r="DJ76" s="320"/>
      <c r="DK76" s="320"/>
      <c r="DL76" s="320"/>
      <c r="DM76" s="320"/>
      <c r="DN76" s="320"/>
      <c r="DO76" s="320"/>
      <c r="DP76" s="320"/>
      <c r="DQ76" s="320"/>
      <c r="DR76" s="320"/>
      <c r="DS76" s="320"/>
      <c r="DT76" s="320"/>
      <c r="DU76" s="320"/>
      <c r="DV76" s="320"/>
      <c r="DW76" s="320"/>
      <c r="DX76" s="320"/>
      <c r="DY76" s="320"/>
      <c r="DZ76" s="320"/>
      <c r="EA76" s="320"/>
      <c r="EB76" s="320"/>
      <c r="EC76" s="320"/>
      <c r="ED76" s="320"/>
      <c r="EE76" s="320"/>
      <c r="EF76" s="320"/>
      <c r="EG76" s="320"/>
      <c r="EH76" s="320"/>
      <c r="EI76" s="320"/>
      <c r="EJ76" s="320"/>
      <c r="EK76" s="320"/>
      <c r="EL76" s="320"/>
      <c r="EM76" s="320"/>
      <c r="EN76" s="320"/>
      <c r="EO76" s="320"/>
      <c r="EP76" s="320"/>
      <c r="EQ76" s="320"/>
      <c r="ER76" s="320"/>
      <c r="ES76" s="320"/>
      <c r="ET76" s="320"/>
      <c r="EU76" s="320"/>
      <c r="EV76" s="320"/>
      <c r="EW76" s="320"/>
      <c r="EX76" s="320"/>
      <c r="EY76" s="320"/>
      <c r="EZ76" s="320"/>
      <c r="FA76" s="320"/>
      <c r="FB76" s="320"/>
      <c r="FC76" s="320"/>
      <c r="FD76" s="320"/>
      <c r="FE76" s="320"/>
      <c r="FF76" s="320"/>
      <c r="FG76" s="320"/>
      <c r="FH76" s="320"/>
      <c r="FI76" s="320"/>
      <c r="FJ76" s="320"/>
      <c r="FK76" s="320"/>
      <c r="FL76" s="320"/>
      <c r="FM76" s="320"/>
      <c r="FN76" s="320"/>
      <c r="FO76" s="320"/>
      <c r="FP76" s="320"/>
      <c r="FQ76" s="320"/>
      <c r="FR76" s="320"/>
      <c r="FS76" s="320"/>
      <c r="FT76" s="320"/>
      <c r="FU76" s="320"/>
      <c r="FV76" s="320"/>
      <c r="FW76" s="320"/>
      <c r="FX76" s="320"/>
      <c r="FY76" s="320"/>
      <c r="FZ76" s="320"/>
      <c r="GA76" s="320"/>
      <c r="GB76" s="320"/>
      <c r="GC76" s="320"/>
      <c r="GD76" s="320"/>
      <c r="GE76" s="320"/>
      <c r="GF76" s="320"/>
      <c r="GG76" s="320"/>
      <c r="GH76" s="320"/>
      <c r="GI76" s="320"/>
      <c r="GJ76" s="320"/>
      <c r="GK76" s="320"/>
      <c r="GL76" s="320"/>
      <c r="GM76" s="320"/>
      <c r="GN76" s="320"/>
      <c r="GO76" s="320"/>
      <c r="GP76" s="320"/>
      <c r="GQ76" s="320"/>
      <c r="GR76" s="320"/>
      <c r="GS76" s="320"/>
      <c r="GT76" s="320"/>
      <c r="GU76" s="320"/>
      <c r="GV76" s="320"/>
      <c r="GW76" s="320"/>
      <c r="GX76" s="320"/>
      <c r="GY76" s="320"/>
      <c r="GZ76" s="320"/>
      <c r="HA76" s="320"/>
      <c r="HB76" s="320"/>
      <c r="HC76" s="320"/>
      <c r="HD76" s="320"/>
      <c r="HE76" s="320"/>
      <c r="HF76" s="320"/>
      <c r="HG76" s="320"/>
      <c r="HH76" s="320"/>
      <c r="HI76" s="320"/>
      <c r="HJ76" s="320"/>
      <c r="HK76" s="320"/>
      <c r="HL76" s="320"/>
      <c r="HM76" s="320"/>
      <c r="HN76" s="320"/>
      <c r="HO76" s="320"/>
      <c r="HP76" s="320"/>
      <c r="HQ76" s="320"/>
      <c r="HR76" s="320"/>
      <c r="HS76" s="320"/>
      <c r="HT76" s="320"/>
      <c r="HU76" s="320"/>
      <c r="HV76" s="320"/>
      <c r="HW76" s="320"/>
      <c r="HX76" s="320"/>
      <c r="HY76" s="320"/>
    </row>
    <row r="77" s="321" customFormat="true" ht="18" hidden="true" customHeight="true" outlineLevel="0" collapsed="false">
      <c r="A77" s="293"/>
      <c r="B77" s="316"/>
      <c r="C77" s="317"/>
      <c r="D77" s="318"/>
      <c r="E77" s="317"/>
      <c r="F77" s="318"/>
      <c r="G77" s="317"/>
      <c r="H77" s="318"/>
      <c r="I77" s="319"/>
      <c r="J77" s="320"/>
      <c r="K77" s="320"/>
      <c r="L77" s="320"/>
      <c r="M77" s="320"/>
      <c r="N77" s="320"/>
      <c r="O77" s="320"/>
      <c r="P77" s="320"/>
      <c r="Q77" s="320"/>
      <c r="R77" s="320"/>
      <c r="S77" s="320"/>
      <c r="T77" s="320"/>
      <c r="U77" s="320"/>
      <c r="V77" s="320"/>
      <c r="W77" s="320"/>
      <c r="X77" s="320"/>
      <c r="Y77" s="320"/>
      <c r="Z77" s="320"/>
      <c r="AA77" s="320"/>
      <c r="AB77" s="320"/>
      <c r="AC77" s="320"/>
      <c r="AD77" s="320"/>
      <c r="AE77" s="320"/>
      <c r="AF77" s="320"/>
      <c r="AG77" s="320"/>
      <c r="AH77" s="320"/>
      <c r="AI77" s="320"/>
      <c r="AJ77" s="320"/>
      <c r="AK77" s="320"/>
      <c r="AL77" s="320"/>
      <c r="AM77" s="320"/>
      <c r="AN77" s="320"/>
      <c r="AO77" s="320"/>
      <c r="AP77" s="320"/>
      <c r="AQ77" s="320"/>
      <c r="AR77" s="320"/>
      <c r="AS77" s="320"/>
      <c r="AT77" s="320"/>
      <c r="AU77" s="320"/>
      <c r="AV77" s="320"/>
      <c r="AW77" s="320"/>
      <c r="AX77" s="320"/>
      <c r="AY77" s="320"/>
      <c r="AZ77" s="320"/>
      <c r="BA77" s="320"/>
      <c r="BB77" s="320"/>
      <c r="BC77" s="320"/>
      <c r="BD77" s="320"/>
      <c r="BE77" s="320"/>
      <c r="BF77" s="320"/>
      <c r="BG77" s="320"/>
      <c r="BH77" s="320"/>
      <c r="BI77" s="320"/>
      <c r="BJ77" s="320"/>
      <c r="BK77" s="320"/>
      <c r="BL77" s="320"/>
      <c r="BM77" s="320"/>
      <c r="BN77" s="320"/>
      <c r="BO77" s="320"/>
      <c r="BP77" s="320"/>
      <c r="BQ77" s="320"/>
      <c r="BR77" s="320"/>
      <c r="BS77" s="320"/>
      <c r="BT77" s="320"/>
      <c r="BU77" s="320"/>
      <c r="BV77" s="320"/>
      <c r="BW77" s="320"/>
      <c r="BX77" s="320"/>
      <c r="BY77" s="320"/>
      <c r="BZ77" s="320"/>
      <c r="CA77" s="320"/>
      <c r="CB77" s="320"/>
      <c r="CC77" s="320"/>
      <c r="CD77" s="320"/>
      <c r="CE77" s="320"/>
      <c r="CF77" s="320"/>
      <c r="CG77" s="320"/>
      <c r="CH77" s="320"/>
      <c r="CI77" s="320"/>
      <c r="CJ77" s="320"/>
      <c r="CK77" s="320"/>
      <c r="CL77" s="320"/>
      <c r="CM77" s="320"/>
      <c r="CN77" s="320"/>
      <c r="CO77" s="320"/>
      <c r="CP77" s="320"/>
      <c r="CQ77" s="320"/>
      <c r="CR77" s="320"/>
      <c r="CS77" s="320"/>
      <c r="CT77" s="320"/>
      <c r="CU77" s="320"/>
      <c r="CV77" s="320"/>
      <c r="CW77" s="320"/>
      <c r="CX77" s="320"/>
      <c r="CY77" s="320"/>
      <c r="CZ77" s="320"/>
      <c r="DA77" s="320"/>
      <c r="DB77" s="320"/>
      <c r="DC77" s="320"/>
      <c r="DD77" s="320"/>
      <c r="DE77" s="320"/>
      <c r="DF77" s="320"/>
      <c r="DG77" s="320"/>
      <c r="DH77" s="320"/>
      <c r="DI77" s="320"/>
      <c r="DJ77" s="320"/>
      <c r="DK77" s="320"/>
      <c r="DL77" s="320"/>
      <c r="DM77" s="320"/>
      <c r="DN77" s="320"/>
      <c r="DO77" s="320"/>
      <c r="DP77" s="320"/>
      <c r="DQ77" s="320"/>
      <c r="DR77" s="320"/>
      <c r="DS77" s="320"/>
      <c r="DT77" s="320"/>
      <c r="DU77" s="320"/>
      <c r="DV77" s="320"/>
      <c r="DW77" s="320"/>
      <c r="DX77" s="320"/>
      <c r="DY77" s="320"/>
      <c r="DZ77" s="320"/>
      <c r="EA77" s="320"/>
      <c r="EB77" s="320"/>
      <c r="EC77" s="320"/>
      <c r="ED77" s="320"/>
      <c r="EE77" s="320"/>
      <c r="EF77" s="320"/>
      <c r="EG77" s="320"/>
      <c r="EH77" s="320"/>
      <c r="EI77" s="320"/>
      <c r="EJ77" s="320"/>
      <c r="EK77" s="320"/>
      <c r="EL77" s="320"/>
      <c r="EM77" s="320"/>
      <c r="EN77" s="320"/>
      <c r="EO77" s="320"/>
      <c r="EP77" s="320"/>
      <c r="EQ77" s="320"/>
      <c r="ER77" s="320"/>
      <c r="ES77" s="320"/>
      <c r="ET77" s="320"/>
      <c r="EU77" s="320"/>
      <c r="EV77" s="320"/>
      <c r="EW77" s="320"/>
      <c r="EX77" s="320"/>
      <c r="EY77" s="320"/>
      <c r="EZ77" s="320"/>
      <c r="FA77" s="320"/>
      <c r="FB77" s="320"/>
      <c r="FC77" s="320"/>
      <c r="FD77" s="320"/>
      <c r="FE77" s="320"/>
      <c r="FF77" s="320"/>
      <c r="FG77" s="320"/>
      <c r="FH77" s="320"/>
      <c r="FI77" s="320"/>
      <c r="FJ77" s="320"/>
      <c r="FK77" s="320"/>
      <c r="FL77" s="320"/>
      <c r="FM77" s="320"/>
      <c r="FN77" s="320"/>
      <c r="FO77" s="320"/>
      <c r="FP77" s="320"/>
      <c r="FQ77" s="320"/>
      <c r="FR77" s="320"/>
      <c r="FS77" s="320"/>
      <c r="FT77" s="320"/>
      <c r="FU77" s="320"/>
      <c r="FV77" s="320"/>
      <c r="FW77" s="320"/>
      <c r="FX77" s="320"/>
      <c r="FY77" s="320"/>
      <c r="FZ77" s="320"/>
      <c r="GA77" s="320"/>
      <c r="GB77" s="320"/>
      <c r="GC77" s="320"/>
      <c r="GD77" s="320"/>
      <c r="GE77" s="320"/>
      <c r="GF77" s="320"/>
      <c r="GG77" s="320"/>
      <c r="GH77" s="320"/>
      <c r="GI77" s="320"/>
      <c r="GJ77" s="320"/>
      <c r="GK77" s="320"/>
      <c r="GL77" s="320"/>
      <c r="GM77" s="320"/>
      <c r="GN77" s="320"/>
      <c r="GO77" s="320"/>
      <c r="GP77" s="320"/>
      <c r="GQ77" s="320"/>
      <c r="GR77" s="320"/>
      <c r="GS77" s="320"/>
      <c r="GT77" s="320"/>
      <c r="GU77" s="320"/>
      <c r="GV77" s="320"/>
      <c r="GW77" s="320"/>
      <c r="GX77" s="320"/>
      <c r="GY77" s="320"/>
      <c r="GZ77" s="320"/>
      <c r="HA77" s="320"/>
      <c r="HB77" s="320"/>
      <c r="HC77" s="320"/>
      <c r="HD77" s="320"/>
      <c r="HE77" s="320"/>
      <c r="HF77" s="320"/>
      <c r="HG77" s="320"/>
      <c r="HH77" s="320"/>
      <c r="HI77" s="320"/>
      <c r="HJ77" s="320"/>
      <c r="HK77" s="320"/>
      <c r="HL77" s="320"/>
      <c r="HM77" s="320"/>
      <c r="HN77" s="320"/>
      <c r="HO77" s="320"/>
      <c r="HP77" s="320"/>
      <c r="HQ77" s="320"/>
      <c r="HR77" s="320"/>
      <c r="HS77" s="320"/>
      <c r="HT77" s="320"/>
      <c r="HU77" s="320"/>
      <c r="HV77" s="320"/>
      <c r="HW77" s="320"/>
      <c r="HX77" s="320"/>
      <c r="HY77" s="320"/>
    </row>
    <row r="78" s="321" customFormat="true" ht="18" hidden="false" customHeight="true" outlineLevel="0" collapsed="false">
      <c r="A78" s="293" t="n">
        <v>31</v>
      </c>
      <c r="B78" s="316" t="s">
        <v>182</v>
      </c>
      <c r="C78" s="317" t="n">
        <v>4184</v>
      </c>
      <c r="D78" s="318" t="n">
        <v>434.582423518164</v>
      </c>
      <c r="E78" s="317" t="n">
        <v>396</v>
      </c>
      <c r="F78" s="318" t="n">
        <v>646.799722222222</v>
      </c>
      <c r="G78" s="317" t="n">
        <v>137394</v>
      </c>
      <c r="H78" s="318" t="n">
        <v>1167.69216705242</v>
      </c>
      <c r="I78" s="319"/>
      <c r="J78" s="320"/>
      <c r="K78" s="320"/>
      <c r="L78" s="320"/>
      <c r="M78" s="320"/>
      <c r="N78" s="320"/>
      <c r="O78" s="320"/>
      <c r="P78" s="320"/>
      <c r="Q78" s="320"/>
      <c r="R78" s="320"/>
      <c r="S78" s="320"/>
      <c r="T78" s="320"/>
      <c r="U78" s="320"/>
      <c r="V78" s="320"/>
      <c r="W78" s="320"/>
      <c r="X78" s="320"/>
      <c r="Y78" s="320"/>
      <c r="Z78" s="320"/>
      <c r="AA78" s="320"/>
      <c r="AB78" s="320"/>
      <c r="AC78" s="320"/>
      <c r="AD78" s="320"/>
      <c r="AE78" s="320"/>
      <c r="AF78" s="320"/>
      <c r="AG78" s="320"/>
      <c r="AH78" s="320"/>
      <c r="AI78" s="320"/>
      <c r="AJ78" s="320"/>
      <c r="AK78" s="320"/>
      <c r="AL78" s="320"/>
      <c r="AM78" s="320"/>
      <c r="AN78" s="320"/>
      <c r="AO78" s="320"/>
      <c r="AP78" s="320"/>
      <c r="AQ78" s="320"/>
      <c r="AR78" s="320"/>
      <c r="AS78" s="320"/>
      <c r="AT78" s="320"/>
      <c r="AU78" s="320"/>
      <c r="AV78" s="320"/>
      <c r="AW78" s="320"/>
      <c r="AX78" s="320"/>
      <c r="AY78" s="320"/>
      <c r="AZ78" s="320"/>
      <c r="BA78" s="320"/>
      <c r="BB78" s="320"/>
      <c r="BC78" s="320"/>
      <c r="BD78" s="320"/>
      <c r="BE78" s="320"/>
      <c r="BF78" s="320"/>
      <c r="BG78" s="320"/>
      <c r="BH78" s="320"/>
      <c r="BI78" s="320"/>
      <c r="BJ78" s="320"/>
      <c r="BK78" s="320"/>
      <c r="BL78" s="320"/>
      <c r="BM78" s="320"/>
      <c r="BN78" s="320"/>
      <c r="BO78" s="320"/>
      <c r="BP78" s="320"/>
      <c r="BQ78" s="320"/>
      <c r="BR78" s="320"/>
      <c r="BS78" s="320"/>
      <c r="BT78" s="320"/>
      <c r="BU78" s="320"/>
      <c r="BV78" s="320"/>
      <c r="BW78" s="320"/>
      <c r="BX78" s="320"/>
      <c r="BY78" s="320"/>
      <c r="BZ78" s="320"/>
      <c r="CA78" s="320"/>
      <c r="CB78" s="320"/>
      <c r="CC78" s="320"/>
      <c r="CD78" s="320"/>
      <c r="CE78" s="320"/>
      <c r="CF78" s="320"/>
      <c r="CG78" s="320"/>
      <c r="CH78" s="320"/>
      <c r="CI78" s="320"/>
      <c r="CJ78" s="320"/>
      <c r="CK78" s="320"/>
      <c r="CL78" s="320"/>
      <c r="CM78" s="320"/>
      <c r="CN78" s="320"/>
      <c r="CO78" s="320"/>
      <c r="CP78" s="320"/>
      <c r="CQ78" s="320"/>
      <c r="CR78" s="320"/>
      <c r="CS78" s="320"/>
      <c r="CT78" s="320"/>
      <c r="CU78" s="320"/>
      <c r="CV78" s="320"/>
      <c r="CW78" s="320"/>
      <c r="CX78" s="320"/>
      <c r="CY78" s="320"/>
      <c r="CZ78" s="320"/>
      <c r="DA78" s="320"/>
      <c r="DB78" s="320"/>
      <c r="DC78" s="320"/>
      <c r="DD78" s="320"/>
      <c r="DE78" s="320"/>
      <c r="DF78" s="320"/>
      <c r="DG78" s="320"/>
      <c r="DH78" s="320"/>
      <c r="DI78" s="320"/>
      <c r="DJ78" s="320"/>
      <c r="DK78" s="320"/>
      <c r="DL78" s="320"/>
      <c r="DM78" s="320"/>
      <c r="DN78" s="320"/>
      <c r="DO78" s="320"/>
      <c r="DP78" s="320"/>
      <c r="DQ78" s="320"/>
      <c r="DR78" s="320"/>
      <c r="DS78" s="320"/>
      <c r="DT78" s="320"/>
      <c r="DU78" s="320"/>
      <c r="DV78" s="320"/>
      <c r="DW78" s="320"/>
      <c r="DX78" s="320"/>
      <c r="DY78" s="320"/>
      <c r="DZ78" s="320"/>
      <c r="EA78" s="320"/>
      <c r="EB78" s="320"/>
      <c r="EC78" s="320"/>
      <c r="ED78" s="320"/>
      <c r="EE78" s="320"/>
      <c r="EF78" s="320"/>
      <c r="EG78" s="320"/>
      <c r="EH78" s="320"/>
      <c r="EI78" s="320"/>
      <c r="EJ78" s="320"/>
      <c r="EK78" s="320"/>
      <c r="EL78" s="320"/>
      <c r="EM78" s="320"/>
      <c r="EN78" s="320"/>
      <c r="EO78" s="320"/>
      <c r="EP78" s="320"/>
      <c r="EQ78" s="320"/>
      <c r="ER78" s="320"/>
      <c r="ES78" s="320"/>
      <c r="ET78" s="320"/>
      <c r="EU78" s="320"/>
      <c r="EV78" s="320"/>
      <c r="EW78" s="320"/>
      <c r="EX78" s="320"/>
      <c r="EY78" s="320"/>
      <c r="EZ78" s="320"/>
      <c r="FA78" s="320"/>
      <c r="FB78" s="320"/>
      <c r="FC78" s="320"/>
      <c r="FD78" s="320"/>
      <c r="FE78" s="320"/>
      <c r="FF78" s="320"/>
      <c r="FG78" s="320"/>
      <c r="FH78" s="320"/>
      <c r="FI78" s="320"/>
      <c r="FJ78" s="320"/>
      <c r="FK78" s="320"/>
      <c r="FL78" s="320"/>
      <c r="FM78" s="320"/>
      <c r="FN78" s="320"/>
      <c r="FO78" s="320"/>
      <c r="FP78" s="320"/>
      <c r="FQ78" s="320"/>
      <c r="FR78" s="320"/>
      <c r="FS78" s="320"/>
      <c r="FT78" s="320"/>
      <c r="FU78" s="320"/>
      <c r="FV78" s="320"/>
      <c r="FW78" s="320"/>
      <c r="FX78" s="320"/>
      <c r="FY78" s="320"/>
      <c r="FZ78" s="320"/>
      <c r="GA78" s="320"/>
      <c r="GB78" s="320"/>
      <c r="GC78" s="320"/>
      <c r="GD78" s="320"/>
      <c r="GE78" s="320"/>
      <c r="GF78" s="320"/>
      <c r="GG78" s="320"/>
      <c r="GH78" s="320"/>
      <c r="GI78" s="320"/>
      <c r="GJ78" s="320"/>
      <c r="GK78" s="320"/>
      <c r="GL78" s="320"/>
      <c r="GM78" s="320"/>
      <c r="GN78" s="320"/>
      <c r="GO78" s="320"/>
      <c r="GP78" s="320"/>
      <c r="GQ78" s="320"/>
      <c r="GR78" s="320"/>
      <c r="GS78" s="320"/>
      <c r="GT78" s="320"/>
      <c r="GU78" s="320"/>
      <c r="GV78" s="320"/>
      <c r="GW78" s="320"/>
      <c r="GX78" s="320"/>
      <c r="GY78" s="320"/>
      <c r="GZ78" s="320"/>
      <c r="HA78" s="320"/>
      <c r="HB78" s="320"/>
      <c r="HC78" s="320"/>
      <c r="HD78" s="320"/>
      <c r="HE78" s="320"/>
      <c r="HF78" s="320"/>
      <c r="HG78" s="320"/>
      <c r="HH78" s="320"/>
      <c r="HI78" s="320"/>
      <c r="HJ78" s="320"/>
      <c r="HK78" s="320"/>
      <c r="HL78" s="320"/>
      <c r="HM78" s="320"/>
      <c r="HN78" s="320"/>
      <c r="HO78" s="320"/>
      <c r="HP78" s="320"/>
      <c r="HQ78" s="320"/>
      <c r="HR78" s="320"/>
      <c r="HS78" s="320"/>
      <c r="HT78" s="320"/>
      <c r="HU78" s="320"/>
      <c r="HV78" s="320"/>
      <c r="HW78" s="320"/>
      <c r="HX78" s="320"/>
      <c r="HY78" s="320"/>
    </row>
    <row r="79" s="321" customFormat="true" ht="18" hidden="true" customHeight="true" outlineLevel="0" collapsed="false">
      <c r="A79" s="293"/>
      <c r="B79" s="316"/>
      <c r="C79" s="317"/>
      <c r="D79" s="318"/>
      <c r="E79" s="317"/>
      <c r="F79" s="318"/>
      <c r="G79" s="317"/>
      <c r="H79" s="318"/>
      <c r="I79" s="319"/>
      <c r="J79" s="320"/>
      <c r="K79" s="320"/>
      <c r="L79" s="320"/>
      <c r="M79" s="320"/>
      <c r="N79" s="320"/>
      <c r="O79" s="320"/>
      <c r="P79" s="320"/>
      <c r="Q79" s="320"/>
      <c r="R79" s="320"/>
      <c r="S79" s="320"/>
      <c r="T79" s="320"/>
      <c r="U79" s="320"/>
      <c r="V79" s="320"/>
      <c r="W79" s="320"/>
      <c r="X79" s="320"/>
      <c r="Y79" s="320"/>
      <c r="Z79" s="320"/>
      <c r="AA79" s="320"/>
      <c r="AB79" s="320"/>
      <c r="AC79" s="320"/>
      <c r="AD79" s="320"/>
      <c r="AE79" s="320"/>
      <c r="AF79" s="320"/>
      <c r="AG79" s="320"/>
      <c r="AH79" s="320"/>
      <c r="AI79" s="320"/>
      <c r="AJ79" s="320"/>
      <c r="AK79" s="320"/>
      <c r="AL79" s="320"/>
      <c r="AM79" s="320"/>
      <c r="AN79" s="320"/>
      <c r="AO79" s="320"/>
      <c r="AP79" s="320"/>
      <c r="AQ79" s="320"/>
      <c r="AR79" s="320"/>
      <c r="AS79" s="320"/>
      <c r="AT79" s="320"/>
      <c r="AU79" s="320"/>
      <c r="AV79" s="320"/>
      <c r="AW79" s="320"/>
      <c r="AX79" s="320"/>
      <c r="AY79" s="320"/>
      <c r="AZ79" s="320"/>
      <c r="BA79" s="320"/>
      <c r="BB79" s="320"/>
      <c r="BC79" s="320"/>
      <c r="BD79" s="320"/>
      <c r="BE79" s="320"/>
      <c r="BF79" s="320"/>
      <c r="BG79" s="320"/>
      <c r="BH79" s="320"/>
      <c r="BI79" s="320"/>
      <c r="BJ79" s="320"/>
      <c r="BK79" s="320"/>
      <c r="BL79" s="320"/>
      <c r="BM79" s="320"/>
      <c r="BN79" s="320"/>
      <c r="BO79" s="320"/>
      <c r="BP79" s="320"/>
      <c r="BQ79" s="320"/>
      <c r="BR79" s="320"/>
      <c r="BS79" s="320"/>
      <c r="BT79" s="320"/>
      <c r="BU79" s="320"/>
      <c r="BV79" s="320"/>
      <c r="BW79" s="320"/>
      <c r="BX79" s="320"/>
      <c r="BY79" s="320"/>
      <c r="BZ79" s="320"/>
      <c r="CA79" s="320"/>
      <c r="CB79" s="320"/>
      <c r="CC79" s="320"/>
      <c r="CD79" s="320"/>
      <c r="CE79" s="320"/>
      <c r="CF79" s="320"/>
      <c r="CG79" s="320"/>
      <c r="CH79" s="320"/>
      <c r="CI79" s="320"/>
      <c r="CJ79" s="320"/>
      <c r="CK79" s="320"/>
      <c r="CL79" s="320"/>
      <c r="CM79" s="320"/>
      <c r="CN79" s="320"/>
      <c r="CO79" s="320"/>
      <c r="CP79" s="320"/>
      <c r="CQ79" s="320"/>
      <c r="CR79" s="320"/>
      <c r="CS79" s="320"/>
      <c r="CT79" s="320"/>
      <c r="CU79" s="320"/>
      <c r="CV79" s="320"/>
      <c r="CW79" s="320"/>
      <c r="CX79" s="320"/>
      <c r="CY79" s="320"/>
      <c r="CZ79" s="320"/>
      <c r="DA79" s="320"/>
      <c r="DB79" s="320"/>
      <c r="DC79" s="320"/>
      <c r="DD79" s="320"/>
      <c r="DE79" s="320"/>
      <c r="DF79" s="320"/>
      <c r="DG79" s="320"/>
      <c r="DH79" s="320"/>
      <c r="DI79" s="320"/>
      <c r="DJ79" s="320"/>
      <c r="DK79" s="320"/>
      <c r="DL79" s="320"/>
      <c r="DM79" s="320"/>
      <c r="DN79" s="320"/>
      <c r="DO79" s="320"/>
      <c r="DP79" s="320"/>
      <c r="DQ79" s="320"/>
      <c r="DR79" s="320"/>
      <c r="DS79" s="320"/>
      <c r="DT79" s="320"/>
      <c r="DU79" s="320"/>
      <c r="DV79" s="320"/>
      <c r="DW79" s="320"/>
      <c r="DX79" s="320"/>
      <c r="DY79" s="320"/>
      <c r="DZ79" s="320"/>
      <c r="EA79" s="320"/>
      <c r="EB79" s="320"/>
      <c r="EC79" s="320"/>
      <c r="ED79" s="320"/>
      <c r="EE79" s="320"/>
      <c r="EF79" s="320"/>
      <c r="EG79" s="320"/>
      <c r="EH79" s="320"/>
      <c r="EI79" s="320"/>
      <c r="EJ79" s="320"/>
      <c r="EK79" s="320"/>
      <c r="EL79" s="320"/>
      <c r="EM79" s="320"/>
      <c r="EN79" s="320"/>
      <c r="EO79" s="320"/>
      <c r="EP79" s="320"/>
      <c r="EQ79" s="320"/>
      <c r="ER79" s="320"/>
      <c r="ES79" s="320"/>
      <c r="ET79" s="320"/>
      <c r="EU79" s="320"/>
      <c r="EV79" s="320"/>
      <c r="EW79" s="320"/>
      <c r="EX79" s="320"/>
      <c r="EY79" s="320"/>
      <c r="EZ79" s="320"/>
      <c r="FA79" s="320"/>
      <c r="FB79" s="320"/>
      <c r="FC79" s="320"/>
      <c r="FD79" s="320"/>
      <c r="FE79" s="320"/>
      <c r="FF79" s="320"/>
      <c r="FG79" s="320"/>
      <c r="FH79" s="320"/>
      <c r="FI79" s="320"/>
      <c r="FJ79" s="320"/>
      <c r="FK79" s="320"/>
      <c r="FL79" s="320"/>
      <c r="FM79" s="320"/>
      <c r="FN79" s="320"/>
      <c r="FO79" s="320"/>
      <c r="FP79" s="320"/>
      <c r="FQ79" s="320"/>
      <c r="FR79" s="320"/>
      <c r="FS79" s="320"/>
      <c r="FT79" s="320"/>
      <c r="FU79" s="320"/>
      <c r="FV79" s="320"/>
      <c r="FW79" s="320"/>
      <c r="FX79" s="320"/>
      <c r="FY79" s="320"/>
      <c r="FZ79" s="320"/>
      <c r="GA79" s="320"/>
      <c r="GB79" s="320"/>
      <c r="GC79" s="320"/>
      <c r="GD79" s="320"/>
      <c r="GE79" s="320"/>
      <c r="GF79" s="320"/>
      <c r="GG79" s="320"/>
      <c r="GH79" s="320"/>
      <c r="GI79" s="320"/>
      <c r="GJ79" s="320"/>
      <c r="GK79" s="320"/>
      <c r="GL79" s="320"/>
      <c r="GM79" s="320"/>
      <c r="GN79" s="320"/>
      <c r="GO79" s="320"/>
      <c r="GP79" s="320"/>
      <c r="GQ79" s="320"/>
      <c r="GR79" s="320"/>
      <c r="GS79" s="320"/>
      <c r="GT79" s="320"/>
      <c r="GU79" s="320"/>
      <c r="GV79" s="320"/>
      <c r="GW79" s="320"/>
      <c r="GX79" s="320"/>
      <c r="GY79" s="320"/>
      <c r="GZ79" s="320"/>
      <c r="HA79" s="320"/>
      <c r="HB79" s="320"/>
      <c r="HC79" s="320"/>
      <c r="HD79" s="320"/>
      <c r="HE79" s="320"/>
      <c r="HF79" s="320"/>
      <c r="HG79" s="320"/>
      <c r="HH79" s="320"/>
      <c r="HI79" s="320"/>
      <c r="HJ79" s="320"/>
      <c r="HK79" s="320"/>
      <c r="HL79" s="320"/>
      <c r="HM79" s="320"/>
      <c r="HN79" s="320"/>
      <c r="HO79" s="320"/>
      <c r="HP79" s="320"/>
      <c r="HQ79" s="320"/>
      <c r="HR79" s="320"/>
      <c r="HS79" s="320"/>
      <c r="HT79" s="320"/>
      <c r="HU79" s="320"/>
      <c r="HV79" s="320"/>
      <c r="HW79" s="320"/>
      <c r="HX79" s="320"/>
      <c r="HY79" s="320"/>
    </row>
    <row r="80" s="321" customFormat="true" ht="18" hidden="false" customHeight="true" outlineLevel="0" collapsed="false">
      <c r="A80" s="293"/>
      <c r="B80" s="316" t="s">
        <v>183</v>
      </c>
      <c r="C80" s="317" t="n">
        <v>15467</v>
      </c>
      <c r="D80" s="318" t="n">
        <v>493.30782633995</v>
      </c>
      <c r="E80" s="317" t="n">
        <v>2268</v>
      </c>
      <c r="F80" s="318" t="n">
        <v>737.270185185185</v>
      </c>
      <c r="G80" s="317" t="n">
        <v>560444</v>
      </c>
      <c r="H80" s="318" t="n">
        <v>1261.25519298984</v>
      </c>
      <c r="I80" s="319"/>
      <c r="J80" s="320"/>
      <c r="K80" s="320"/>
      <c r="L80" s="320"/>
      <c r="M80" s="320"/>
      <c r="N80" s="320"/>
      <c r="O80" s="320"/>
      <c r="P80" s="320"/>
      <c r="Q80" s="320"/>
      <c r="R80" s="320"/>
      <c r="S80" s="320"/>
      <c r="T80" s="320"/>
      <c r="U80" s="320"/>
      <c r="V80" s="320"/>
      <c r="W80" s="320"/>
      <c r="X80" s="320"/>
      <c r="Y80" s="320"/>
      <c r="Z80" s="320"/>
      <c r="AA80" s="320"/>
      <c r="AB80" s="320"/>
      <c r="AC80" s="320"/>
      <c r="AD80" s="320"/>
      <c r="AE80" s="320"/>
      <c r="AF80" s="320"/>
      <c r="AG80" s="320"/>
      <c r="AH80" s="320"/>
      <c r="AI80" s="320"/>
      <c r="AJ80" s="320"/>
      <c r="AK80" s="320"/>
      <c r="AL80" s="320"/>
      <c r="AM80" s="320"/>
      <c r="AN80" s="320"/>
      <c r="AO80" s="320"/>
      <c r="AP80" s="320"/>
      <c r="AQ80" s="320"/>
      <c r="AR80" s="320"/>
      <c r="AS80" s="320"/>
      <c r="AT80" s="320"/>
      <c r="AU80" s="320"/>
      <c r="AV80" s="320"/>
      <c r="AW80" s="320"/>
      <c r="AX80" s="320"/>
      <c r="AY80" s="320"/>
      <c r="AZ80" s="320"/>
      <c r="BA80" s="320"/>
      <c r="BB80" s="320"/>
      <c r="BC80" s="320"/>
      <c r="BD80" s="320"/>
      <c r="BE80" s="320"/>
      <c r="BF80" s="320"/>
      <c r="BG80" s="320"/>
      <c r="BH80" s="320"/>
      <c r="BI80" s="320"/>
      <c r="BJ80" s="320"/>
      <c r="BK80" s="320"/>
      <c r="BL80" s="320"/>
      <c r="BM80" s="320"/>
      <c r="BN80" s="320"/>
      <c r="BO80" s="320"/>
      <c r="BP80" s="320"/>
      <c r="BQ80" s="320"/>
      <c r="BR80" s="320"/>
      <c r="BS80" s="320"/>
      <c r="BT80" s="320"/>
      <c r="BU80" s="320"/>
      <c r="BV80" s="320"/>
      <c r="BW80" s="320"/>
      <c r="BX80" s="320"/>
      <c r="BY80" s="320"/>
      <c r="BZ80" s="320"/>
      <c r="CA80" s="320"/>
      <c r="CB80" s="320"/>
      <c r="CC80" s="320"/>
      <c r="CD80" s="320"/>
      <c r="CE80" s="320"/>
      <c r="CF80" s="320"/>
      <c r="CG80" s="320"/>
      <c r="CH80" s="320"/>
      <c r="CI80" s="320"/>
      <c r="CJ80" s="320"/>
      <c r="CK80" s="320"/>
      <c r="CL80" s="320"/>
      <c r="CM80" s="320"/>
      <c r="CN80" s="320"/>
      <c r="CO80" s="320"/>
      <c r="CP80" s="320"/>
      <c r="CQ80" s="320"/>
      <c r="CR80" s="320"/>
      <c r="CS80" s="320"/>
      <c r="CT80" s="320"/>
      <c r="CU80" s="320"/>
      <c r="CV80" s="320"/>
      <c r="CW80" s="320"/>
      <c r="CX80" s="320"/>
      <c r="CY80" s="320"/>
      <c r="CZ80" s="320"/>
      <c r="DA80" s="320"/>
      <c r="DB80" s="320"/>
      <c r="DC80" s="320"/>
      <c r="DD80" s="320"/>
      <c r="DE80" s="320"/>
      <c r="DF80" s="320"/>
      <c r="DG80" s="320"/>
      <c r="DH80" s="320"/>
      <c r="DI80" s="320"/>
      <c r="DJ80" s="320"/>
      <c r="DK80" s="320"/>
      <c r="DL80" s="320"/>
      <c r="DM80" s="320"/>
      <c r="DN80" s="320"/>
      <c r="DO80" s="320"/>
      <c r="DP80" s="320"/>
      <c r="DQ80" s="320"/>
      <c r="DR80" s="320"/>
      <c r="DS80" s="320"/>
      <c r="DT80" s="320"/>
      <c r="DU80" s="320"/>
      <c r="DV80" s="320"/>
      <c r="DW80" s="320"/>
      <c r="DX80" s="320"/>
      <c r="DY80" s="320"/>
      <c r="DZ80" s="320"/>
      <c r="EA80" s="320"/>
      <c r="EB80" s="320"/>
      <c r="EC80" s="320"/>
      <c r="ED80" s="320"/>
      <c r="EE80" s="320"/>
      <c r="EF80" s="320"/>
      <c r="EG80" s="320"/>
      <c r="EH80" s="320"/>
      <c r="EI80" s="320"/>
      <c r="EJ80" s="320"/>
      <c r="EK80" s="320"/>
      <c r="EL80" s="320"/>
      <c r="EM80" s="320"/>
      <c r="EN80" s="320"/>
      <c r="EO80" s="320"/>
      <c r="EP80" s="320"/>
      <c r="EQ80" s="320"/>
      <c r="ER80" s="320"/>
      <c r="ES80" s="320"/>
      <c r="ET80" s="320"/>
      <c r="EU80" s="320"/>
      <c r="EV80" s="320"/>
      <c r="EW80" s="320"/>
      <c r="EX80" s="320"/>
      <c r="EY80" s="320"/>
      <c r="EZ80" s="320"/>
      <c r="FA80" s="320"/>
      <c r="FB80" s="320"/>
      <c r="FC80" s="320"/>
      <c r="FD80" s="320"/>
      <c r="FE80" s="320"/>
      <c r="FF80" s="320"/>
      <c r="FG80" s="320"/>
      <c r="FH80" s="320"/>
      <c r="FI80" s="320"/>
      <c r="FJ80" s="320"/>
      <c r="FK80" s="320"/>
      <c r="FL80" s="320"/>
      <c r="FM80" s="320"/>
      <c r="FN80" s="320"/>
      <c r="FO80" s="320"/>
      <c r="FP80" s="320"/>
      <c r="FQ80" s="320"/>
      <c r="FR80" s="320"/>
      <c r="FS80" s="320"/>
      <c r="FT80" s="320"/>
      <c r="FU80" s="320"/>
      <c r="FV80" s="320"/>
      <c r="FW80" s="320"/>
      <c r="FX80" s="320"/>
      <c r="FY80" s="320"/>
      <c r="FZ80" s="320"/>
      <c r="GA80" s="320"/>
      <c r="GB80" s="320"/>
      <c r="GC80" s="320"/>
      <c r="GD80" s="320"/>
      <c r="GE80" s="320"/>
      <c r="GF80" s="320"/>
      <c r="GG80" s="320"/>
      <c r="GH80" s="320"/>
      <c r="GI80" s="320"/>
      <c r="GJ80" s="320"/>
      <c r="GK80" s="320"/>
      <c r="GL80" s="320"/>
      <c r="GM80" s="320"/>
      <c r="GN80" s="320"/>
      <c r="GO80" s="320"/>
      <c r="GP80" s="320"/>
      <c r="GQ80" s="320"/>
      <c r="GR80" s="320"/>
      <c r="GS80" s="320"/>
      <c r="GT80" s="320"/>
      <c r="GU80" s="320"/>
      <c r="GV80" s="320"/>
      <c r="GW80" s="320"/>
      <c r="GX80" s="320"/>
      <c r="GY80" s="320"/>
      <c r="GZ80" s="320"/>
      <c r="HA80" s="320"/>
      <c r="HB80" s="320"/>
      <c r="HC80" s="320"/>
      <c r="HD80" s="320"/>
      <c r="HE80" s="320"/>
      <c r="HF80" s="320"/>
      <c r="HG80" s="320"/>
      <c r="HH80" s="320"/>
      <c r="HI80" s="320"/>
      <c r="HJ80" s="320"/>
      <c r="HK80" s="320"/>
      <c r="HL80" s="320"/>
      <c r="HM80" s="320"/>
      <c r="HN80" s="320"/>
      <c r="HO80" s="320"/>
      <c r="HP80" s="320"/>
      <c r="HQ80" s="320"/>
      <c r="HR80" s="320"/>
      <c r="HS80" s="320"/>
      <c r="HT80" s="320"/>
      <c r="HU80" s="320"/>
      <c r="HV80" s="320"/>
      <c r="HW80" s="320"/>
      <c r="HX80" s="320"/>
      <c r="HY80" s="320"/>
    </row>
    <row r="81" s="325" customFormat="true" ht="18" hidden="false" customHeight="true" outlineLevel="0" collapsed="false">
      <c r="A81" s="293" t="n">
        <v>1</v>
      </c>
      <c r="B81" s="322" t="s">
        <v>184</v>
      </c>
      <c r="C81" s="323" t="n">
        <v>1908</v>
      </c>
      <c r="D81" s="324" t="n">
        <v>467.962080712788</v>
      </c>
      <c r="E81" s="323" t="n">
        <v>168</v>
      </c>
      <c r="F81" s="324" t="n">
        <v>692.54</v>
      </c>
      <c r="G81" s="323" t="n">
        <v>77997</v>
      </c>
      <c r="H81" s="324" t="n">
        <v>1282.79387373873</v>
      </c>
    </row>
    <row r="82" s="325" customFormat="true" ht="18" hidden="false" customHeight="true" outlineLevel="0" collapsed="false">
      <c r="A82" s="293" t="n">
        <v>20</v>
      </c>
      <c r="B82" s="322" t="s">
        <v>185</v>
      </c>
      <c r="C82" s="323" t="n">
        <v>4865</v>
      </c>
      <c r="D82" s="324" t="n">
        <v>485.79304008222</v>
      </c>
      <c r="E82" s="323" t="n">
        <v>568</v>
      </c>
      <c r="F82" s="324" t="n">
        <v>722.915633802817</v>
      </c>
      <c r="G82" s="323" t="n">
        <v>190599</v>
      </c>
      <c r="H82" s="324" t="n">
        <v>1235.16593775413</v>
      </c>
    </row>
    <row r="83" s="325" customFormat="true" ht="18" hidden="false" customHeight="true" outlineLevel="0" collapsed="false">
      <c r="A83" s="293" t="n">
        <v>48</v>
      </c>
      <c r="B83" s="322" t="s">
        <v>186</v>
      </c>
      <c r="C83" s="323" t="n">
        <v>8694</v>
      </c>
      <c r="D83" s="324" t="n">
        <v>503.075380722337</v>
      </c>
      <c r="E83" s="323" t="n">
        <v>1532</v>
      </c>
      <c r="F83" s="324" t="n">
        <v>747.497375979112</v>
      </c>
      <c r="G83" s="323" t="n">
        <v>291848</v>
      </c>
      <c r="H83" s="324" t="n">
        <v>1272.53720786163</v>
      </c>
    </row>
    <row r="84" s="325" customFormat="true" ht="18" hidden="true" customHeight="true" outlineLevel="0" collapsed="false">
      <c r="A84" s="293"/>
      <c r="B84" s="322"/>
      <c r="C84" s="323"/>
      <c r="D84" s="324"/>
      <c r="E84" s="323"/>
      <c r="F84" s="324"/>
      <c r="G84" s="323"/>
      <c r="H84" s="324"/>
    </row>
    <row r="85" s="321" customFormat="true" ht="18" hidden="false" customHeight="true" outlineLevel="0" collapsed="false">
      <c r="A85" s="293" t="n">
        <v>26</v>
      </c>
      <c r="B85" s="316" t="s">
        <v>187</v>
      </c>
      <c r="C85" s="317" t="n">
        <v>1981</v>
      </c>
      <c r="D85" s="318" t="n">
        <v>398.433397274104</v>
      </c>
      <c r="E85" s="317" t="n">
        <v>181</v>
      </c>
      <c r="F85" s="318" t="n">
        <v>578.376574585635</v>
      </c>
      <c r="G85" s="317" t="n">
        <v>70109</v>
      </c>
      <c r="H85" s="318" t="n">
        <v>995.981078748805</v>
      </c>
      <c r="I85" s="319"/>
      <c r="J85" s="320"/>
      <c r="K85" s="320"/>
      <c r="L85" s="320"/>
      <c r="M85" s="320"/>
      <c r="N85" s="320"/>
      <c r="O85" s="320"/>
      <c r="P85" s="320"/>
      <c r="Q85" s="320"/>
      <c r="R85" s="320"/>
      <c r="S85" s="320"/>
      <c r="T85" s="320"/>
      <c r="U85" s="320"/>
      <c r="V85" s="320"/>
      <c r="W85" s="320"/>
      <c r="X85" s="320"/>
      <c r="Y85" s="320"/>
      <c r="Z85" s="320"/>
      <c r="AA85" s="320"/>
      <c r="AB85" s="320"/>
      <c r="AC85" s="320"/>
      <c r="AD85" s="320"/>
      <c r="AE85" s="320"/>
      <c r="AF85" s="320"/>
      <c r="AG85" s="320"/>
      <c r="AH85" s="320"/>
      <c r="AI85" s="320"/>
      <c r="AJ85" s="320"/>
      <c r="AK85" s="320"/>
      <c r="AL85" s="320"/>
      <c r="AM85" s="320"/>
      <c r="AN85" s="320"/>
      <c r="AO85" s="320"/>
      <c r="AP85" s="320"/>
      <c r="AQ85" s="320"/>
      <c r="AR85" s="320"/>
      <c r="AS85" s="320"/>
      <c r="AT85" s="320"/>
      <c r="AU85" s="320"/>
      <c r="AV85" s="320"/>
      <c r="AW85" s="320"/>
      <c r="AX85" s="320"/>
      <c r="AY85" s="320"/>
      <c r="AZ85" s="320"/>
      <c r="BA85" s="320"/>
      <c r="BB85" s="320"/>
      <c r="BC85" s="320"/>
      <c r="BD85" s="320"/>
      <c r="BE85" s="320"/>
      <c r="BF85" s="320"/>
      <c r="BG85" s="320"/>
      <c r="BH85" s="320"/>
      <c r="BI85" s="320"/>
      <c r="BJ85" s="320"/>
      <c r="BK85" s="320"/>
      <c r="BL85" s="320"/>
      <c r="BM85" s="320"/>
      <c r="BN85" s="320"/>
      <c r="BO85" s="320"/>
      <c r="BP85" s="320"/>
      <c r="BQ85" s="320"/>
      <c r="BR85" s="320"/>
      <c r="BS85" s="320"/>
      <c r="BT85" s="320"/>
      <c r="BU85" s="320"/>
      <c r="BV85" s="320"/>
      <c r="BW85" s="320"/>
      <c r="BX85" s="320"/>
      <c r="BY85" s="320"/>
      <c r="BZ85" s="320"/>
      <c r="CA85" s="320"/>
      <c r="CB85" s="320"/>
      <c r="CC85" s="320"/>
      <c r="CD85" s="320"/>
      <c r="CE85" s="320"/>
      <c r="CF85" s="320"/>
      <c r="CG85" s="320"/>
      <c r="CH85" s="320"/>
      <c r="CI85" s="320"/>
      <c r="CJ85" s="320"/>
      <c r="CK85" s="320"/>
      <c r="CL85" s="320"/>
      <c r="CM85" s="320"/>
      <c r="CN85" s="320"/>
      <c r="CO85" s="320"/>
      <c r="CP85" s="320"/>
      <c r="CQ85" s="320"/>
      <c r="CR85" s="320"/>
      <c r="CS85" s="320"/>
      <c r="CT85" s="320"/>
      <c r="CU85" s="320"/>
      <c r="CV85" s="320"/>
      <c r="CW85" s="320"/>
      <c r="CX85" s="320"/>
      <c r="CY85" s="320"/>
      <c r="CZ85" s="320"/>
      <c r="DA85" s="320"/>
      <c r="DB85" s="320"/>
      <c r="DC85" s="320"/>
      <c r="DD85" s="320"/>
      <c r="DE85" s="320"/>
      <c r="DF85" s="320"/>
      <c r="DG85" s="320"/>
      <c r="DH85" s="320"/>
      <c r="DI85" s="320"/>
      <c r="DJ85" s="320"/>
      <c r="DK85" s="320"/>
      <c r="DL85" s="320"/>
      <c r="DM85" s="320"/>
      <c r="DN85" s="320"/>
      <c r="DO85" s="320"/>
      <c r="DP85" s="320"/>
      <c r="DQ85" s="320"/>
      <c r="DR85" s="320"/>
      <c r="DS85" s="320"/>
      <c r="DT85" s="320"/>
      <c r="DU85" s="320"/>
      <c r="DV85" s="320"/>
      <c r="DW85" s="320"/>
      <c r="DX85" s="320"/>
      <c r="DY85" s="320"/>
      <c r="DZ85" s="320"/>
      <c r="EA85" s="320"/>
      <c r="EB85" s="320"/>
      <c r="EC85" s="320"/>
      <c r="ED85" s="320"/>
      <c r="EE85" s="320"/>
      <c r="EF85" s="320"/>
      <c r="EG85" s="320"/>
      <c r="EH85" s="320"/>
      <c r="EI85" s="320"/>
      <c r="EJ85" s="320"/>
      <c r="EK85" s="320"/>
      <c r="EL85" s="320"/>
      <c r="EM85" s="320"/>
      <c r="EN85" s="320"/>
      <c r="EO85" s="320"/>
      <c r="EP85" s="320"/>
      <c r="EQ85" s="320"/>
      <c r="ER85" s="320"/>
      <c r="ES85" s="320"/>
      <c r="ET85" s="320"/>
      <c r="EU85" s="320"/>
      <c r="EV85" s="320"/>
      <c r="EW85" s="320"/>
      <c r="EX85" s="320"/>
      <c r="EY85" s="320"/>
      <c r="EZ85" s="320"/>
      <c r="FA85" s="320"/>
      <c r="FB85" s="320"/>
      <c r="FC85" s="320"/>
      <c r="FD85" s="320"/>
      <c r="FE85" s="320"/>
      <c r="FF85" s="320"/>
      <c r="FG85" s="320"/>
      <c r="FH85" s="320"/>
      <c r="FI85" s="320"/>
      <c r="FJ85" s="320"/>
      <c r="FK85" s="320"/>
      <c r="FL85" s="320"/>
      <c r="FM85" s="320"/>
      <c r="FN85" s="320"/>
      <c r="FO85" s="320"/>
      <c r="FP85" s="320"/>
      <c r="FQ85" s="320"/>
      <c r="FR85" s="320"/>
      <c r="FS85" s="320"/>
      <c r="FT85" s="320"/>
      <c r="FU85" s="320"/>
      <c r="FV85" s="320"/>
      <c r="FW85" s="320"/>
      <c r="FX85" s="320"/>
      <c r="FY85" s="320"/>
      <c r="FZ85" s="320"/>
      <c r="GA85" s="320"/>
      <c r="GB85" s="320"/>
      <c r="GC85" s="320"/>
      <c r="GD85" s="320"/>
      <c r="GE85" s="320"/>
      <c r="GF85" s="320"/>
      <c r="GG85" s="320"/>
      <c r="GH85" s="320"/>
      <c r="GI85" s="320"/>
      <c r="GJ85" s="320"/>
      <c r="GK85" s="320"/>
      <c r="GL85" s="320"/>
      <c r="GM85" s="320"/>
      <c r="GN85" s="320"/>
      <c r="GO85" s="320"/>
      <c r="GP85" s="320"/>
      <c r="GQ85" s="320"/>
      <c r="GR85" s="320"/>
      <c r="GS85" s="320"/>
      <c r="GT85" s="320"/>
      <c r="GU85" s="320"/>
      <c r="GV85" s="320"/>
      <c r="GW85" s="320"/>
      <c r="GX85" s="320"/>
      <c r="GY85" s="320"/>
      <c r="GZ85" s="320"/>
      <c r="HA85" s="320"/>
      <c r="HB85" s="320"/>
      <c r="HC85" s="320"/>
      <c r="HD85" s="320"/>
      <c r="HE85" s="320"/>
      <c r="HF85" s="320"/>
      <c r="HG85" s="320"/>
      <c r="HH85" s="320"/>
      <c r="HI85" s="320"/>
      <c r="HJ85" s="320"/>
      <c r="HK85" s="320"/>
      <c r="HL85" s="320"/>
      <c r="HM85" s="320"/>
      <c r="HN85" s="320"/>
      <c r="HO85" s="320"/>
      <c r="HP85" s="320"/>
      <c r="HQ85" s="320"/>
      <c r="HR85" s="320"/>
      <c r="HS85" s="320"/>
      <c r="HT85" s="320"/>
      <c r="HU85" s="320"/>
      <c r="HV85" s="320"/>
      <c r="HW85" s="320"/>
      <c r="HX85" s="320"/>
      <c r="HY85" s="320"/>
    </row>
    <row r="86" s="321" customFormat="true" ht="18" hidden="true" customHeight="true" outlineLevel="0" collapsed="false">
      <c r="A86" s="293"/>
      <c r="B86" s="316"/>
      <c r="C86" s="317"/>
      <c r="D86" s="318"/>
      <c r="E86" s="317"/>
      <c r="F86" s="318"/>
      <c r="G86" s="317"/>
      <c r="H86" s="318"/>
      <c r="I86" s="319"/>
      <c r="J86" s="320"/>
      <c r="K86" s="320"/>
      <c r="L86" s="320"/>
      <c r="M86" s="320"/>
      <c r="N86" s="320"/>
      <c r="O86" s="320"/>
      <c r="P86" s="320"/>
      <c r="Q86" s="320"/>
      <c r="R86" s="320"/>
      <c r="S86" s="320"/>
      <c r="T86" s="320"/>
      <c r="U86" s="320"/>
      <c r="V86" s="320"/>
      <c r="W86" s="320"/>
      <c r="X86" s="320"/>
      <c r="Y86" s="320"/>
      <c r="Z86" s="320"/>
      <c r="AA86" s="320"/>
      <c r="AB86" s="320"/>
      <c r="AC86" s="320"/>
      <c r="AD86" s="320"/>
      <c r="AE86" s="320"/>
      <c r="AF86" s="320"/>
      <c r="AG86" s="320"/>
      <c r="AH86" s="320"/>
      <c r="AI86" s="320"/>
      <c r="AJ86" s="320"/>
      <c r="AK86" s="320"/>
      <c r="AL86" s="320"/>
      <c r="AM86" s="320"/>
      <c r="AN86" s="320"/>
      <c r="AO86" s="320"/>
      <c r="AP86" s="320"/>
      <c r="AQ86" s="320"/>
      <c r="AR86" s="320"/>
      <c r="AS86" s="320"/>
      <c r="AT86" s="320"/>
      <c r="AU86" s="320"/>
      <c r="AV86" s="320"/>
      <c r="AW86" s="320"/>
      <c r="AX86" s="320"/>
      <c r="AY86" s="320"/>
      <c r="AZ86" s="320"/>
      <c r="BA86" s="320"/>
      <c r="BB86" s="320"/>
      <c r="BC86" s="320"/>
      <c r="BD86" s="320"/>
      <c r="BE86" s="320"/>
      <c r="BF86" s="320"/>
      <c r="BG86" s="320"/>
      <c r="BH86" s="320"/>
      <c r="BI86" s="320"/>
      <c r="BJ86" s="320"/>
      <c r="BK86" s="320"/>
      <c r="BL86" s="320"/>
      <c r="BM86" s="320"/>
      <c r="BN86" s="320"/>
      <c r="BO86" s="320"/>
      <c r="BP86" s="320"/>
      <c r="BQ86" s="320"/>
      <c r="BR86" s="320"/>
      <c r="BS86" s="320"/>
      <c r="BT86" s="320"/>
      <c r="BU86" s="320"/>
      <c r="BV86" s="320"/>
      <c r="BW86" s="320"/>
      <c r="BX86" s="320"/>
      <c r="BY86" s="320"/>
      <c r="BZ86" s="320"/>
      <c r="CA86" s="320"/>
      <c r="CB86" s="320"/>
      <c r="CC86" s="320"/>
      <c r="CD86" s="320"/>
      <c r="CE86" s="320"/>
      <c r="CF86" s="320"/>
      <c r="CG86" s="320"/>
      <c r="CH86" s="320"/>
      <c r="CI86" s="320"/>
      <c r="CJ86" s="320"/>
      <c r="CK86" s="320"/>
      <c r="CL86" s="320"/>
      <c r="CM86" s="320"/>
      <c r="CN86" s="320"/>
      <c r="CO86" s="320"/>
      <c r="CP86" s="320"/>
      <c r="CQ86" s="320"/>
      <c r="CR86" s="320"/>
      <c r="CS86" s="320"/>
      <c r="CT86" s="320"/>
      <c r="CU86" s="320"/>
      <c r="CV86" s="320"/>
      <c r="CW86" s="320"/>
      <c r="CX86" s="320"/>
      <c r="CY86" s="320"/>
      <c r="CZ86" s="320"/>
      <c r="DA86" s="320"/>
      <c r="DB86" s="320"/>
      <c r="DC86" s="320"/>
      <c r="DD86" s="320"/>
      <c r="DE86" s="320"/>
      <c r="DF86" s="320"/>
      <c r="DG86" s="320"/>
      <c r="DH86" s="320"/>
      <c r="DI86" s="320"/>
      <c r="DJ86" s="320"/>
      <c r="DK86" s="320"/>
      <c r="DL86" s="320"/>
      <c r="DM86" s="320"/>
      <c r="DN86" s="320"/>
      <c r="DO86" s="320"/>
      <c r="DP86" s="320"/>
      <c r="DQ86" s="320"/>
      <c r="DR86" s="320"/>
      <c r="DS86" s="320"/>
      <c r="DT86" s="320"/>
      <c r="DU86" s="320"/>
      <c r="DV86" s="320"/>
      <c r="DW86" s="320"/>
      <c r="DX86" s="320"/>
      <c r="DY86" s="320"/>
      <c r="DZ86" s="320"/>
      <c r="EA86" s="320"/>
      <c r="EB86" s="320"/>
      <c r="EC86" s="320"/>
      <c r="ED86" s="320"/>
      <c r="EE86" s="320"/>
      <c r="EF86" s="320"/>
      <c r="EG86" s="320"/>
      <c r="EH86" s="320"/>
      <c r="EI86" s="320"/>
      <c r="EJ86" s="320"/>
      <c r="EK86" s="320"/>
      <c r="EL86" s="320"/>
      <c r="EM86" s="320"/>
      <c r="EN86" s="320"/>
      <c r="EO86" s="320"/>
      <c r="EP86" s="320"/>
      <c r="EQ86" s="320"/>
      <c r="ER86" s="320"/>
      <c r="ES86" s="320"/>
      <c r="ET86" s="320"/>
      <c r="EU86" s="320"/>
      <c r="EV86" s="320"/>
      <c r="EW86" s="320"/>
      <c r="EX86" s="320"/>
      <c r="EY86" s="320"/>
      <c r="EZ86" s="320"/>
      <c r="FA86" s="320"/>
      <c r="FB86" s="320"/>
      <c r="FC86" s="320"/>
      <c r="FD86" s="320"/>
      <c r="FE86" s="320"/>
      <c r="FF86" s="320"/>
      <c r="FG86" s="320"/>
      <c r="FH86" s="320"/>
      <c r="FI86" s="320"/>
      <c r="FJ86" s="320"/>
      <c r="FK86" s="320"/>
      <c r="FL86" s="320"/>
      <c r="FM86" s="320"/>
      <c r="FN86" s="320"/>
      <c r="FO86" s="320"/>
      <c r="FP86" s="320"/>
      <c r="FQ86" s="320"/>
      <c r="FR86" s="320"/>
      <c r="FS86" s="320"/>
      <c r="FT86" s="320"/>
      <c r="FU86" s="320"/>
      <c r="FV86" s="320"/>
      <c r="FW86" s="320"/>
      <c r="FX86" s="320"/>
      <c r="FY86" s="320"/>
      <c r="FZ86" s="320"/>
      <c r="GA86" s="320"/>
      <c r="GB86" s="320"/>
      <c r="GC86" s="320"/>
      <c r="GD86" s="320"/>
      <c r="GE86" s="320"/>
      <c r="GF86" s="320"/>
      <c r="GG86" s="320"/>
      <c r="GH86" s="320"/>
      <c r="GI86" s="320"/>
      <c r="GJ86" s="320"/>
      <c r="GK86" s="320"/>
      <c r="GL86" s="320"/>
      <c r="GM86" s="320"/>
      <c r="GN86" s="320"/>
      <c r="GO86" s="320"/>
      <c r="GP86" s="320"/>
      <c r="GQ86" s="320"/>
      <c r="GR86" s="320"/>
      <c r="GS86" s="320"/>
      <c r="GT86" s="320"/>
      <c r="GU86" s="320"/>
      <c r="GV86" s="320"/>
      <c r="GW86" s="320"/>
      <c r="GX86" s="320"/>
      <c r="GY86" s="320"/>
      <c r="GZ86" s="320"/>
      <c r="HA86" s="320"/>
      <c r="HB86" s="320"/>
      <c r="HC86" s="320"/>
      <c r="HD86" s="320"/>
      <c r="HE86" s="320"/>
      <c r="HF86" s="320"/>
      <c r="HG86" s="320"/>
      <c r="HH86" s="320"/>
      <c r="HI86" s="320"/>
      <c r="HJ86" s="320"/>
      <c r="HK86" s="320"/>
      <c r="HL86" s="320"/>
      <c r="HM86" s="320"/>
      <c r="HN86" s="320"/>
      <c r="HO86" s="320"/>
      <c r="HP86" s="320"/>
      <c r="HQ86" s="320"/>
      <c r="HR86" s="320"/>
      <c r="HS86" s="320"/>
      <c r="HT86" s="320"/>
      <c r="HU86" s="320"/>
      <c r="HV86" s="320"/>
      <c r="HW86" s="320"/>
      <c r="HX86" s="320"/>
      <c r="HY86" s="320"/>
    </row>
    <row r="87" s="321" customFormat="true" ht="18" hidden="false" customHeight="true" outlineLevel="0" collapsed="false">
      <c r="A87" s="293" t="n">
        <v>51</v>
      </c>
      <c r="B87" s="322" t="s">
        <v>188</v>
      </c>
      <c r="C87" s="323" t="n">
        <v>746</v>
      </c>
      <c r="D87" s="324" t="n">
        <v>352.807613941019</v>
      </c>
      <c r="E87" s="323" t="n">
        <v>43</v>
      </c>
      <c r="F87" s="324" t="n">
        <v>637.19488372093</v>
      </c>
      <c r="G87" s="323" t="n">
        <v>8744</v>
      </c>
      <c r="H87" s="324" t="n">
        <v>1028.04001829826</v>
      </c>
      <c r="I87" s="320"/>
      <c r="J87" s="320"/>
      <c r="K87" s="320"/>
      <c r="L87" s="320"/>
      <c r="M87" s="320"/>
      <c r="N87" s="320"/>
      <c r="O87" s="320"/>
      <c r="P87" s="320"/>
      <c r="Q87" s="320"/>
      <c r="R87" s="320"/>
      <c r="S87" s="320"/>
      <c r="T87" s="320"/>
      <c r="U87" s="320"/>
      <c r="V87" s="320"/>
      <c r="W87" s="320"/>
      <c r="X87" s="320"/>
      <c r="Y87" s="320"/>
      <c r="Z87" s="320"/>
      <c r="AA87" s="320"/>
      <c r="AB87" s="320"/>
      <c r="AC87" s="320"/>
      <c r="AD87" s="320"/>
      <c r="AE87" s="320"/>
      <c r="AF87" s="320"/>
      <c r="AG87" s="320"/>
      <c r="AH87" s="320"/>
      <c r="AI87" s="320"/>
      <c r="AJ87" s="320"/>
      <c r="AK87" s="320"/>
      <c r="AL87" s="320"/>
      <c r="AM87" s="320"/>
      <c r="AN87" s="320"/>
      <c r="AO87" s="320"/>
      <c r="AP87" s="320"/>
      <c r="AQ87" s="320"/>
      <c r="AR87" s="320"/>
      <c r="AS87" s="320"/>
      <c r="AT87" s="320"/>
      <c r="AU87" s="320"/>
      <c r="AV87" s="320"/>
      <c r="AW87" s="320"/>
      <c r="AX87" s="320"/>
      <c r="AY87" s="320"/>
      <c r="AZ87" s="320"/>
      <c r="BA87" s="320"/>
      <c r="BB87" s="320"/>
      <c r="BC87" s="320"/>
      <c r="BD87" s="320"/>
      <c r="BE87" s="320"/>
      <c r="BF87" s="320"/>
      <c r="BG87" s="320"/>
      <c r="BH87" s="320"/>
      <c r="BI87" s="320"/>
      <c r="BJ87" s="320"/>
      <c r="BK87" s="320"/>
      <c r="BL87" s="320"/>
      <c r="BM87" s="320"/>
      <c r="BN87" s="320"/>
      <c r="BO87" s="320"/>
      <c r="BP87" s="320"/>
      <c r="BQ87" s="320"/>
      <c r="BR87" s="320"/>
      <c r="BS87" s="320"/>
      <c r="BT87" s="320"/>
      <c r="BU87" s="320"/>
      <c r="BV87" s="320"/>
      <c r="BW87" s="320"/>
      <c r="BX87" s="320"/>
      <c r="BY87" s="320"/>
      <c r="BZ87" s="320"/>
      <c r="CA87" s="320"/>
      <c r="CB87" s="320"/>
      <c r="CC87" s="320"/>
      <c r="CD87" s="320"/>
      <c r="CE87" s="320"/>
      <c r="CF87" s="320"/>
      <c r="CG87" s="320"/>
      <c r="CH87" s="320"/>
      <c r="CI87" s="320"/>
      <c r="CJ87" s="320"/>
      <c r="CK87" s="320"/>
      <c r="CL87" s="320"/>
      <c r="CM87" s="320"/>
      <c r="CN87" s="320"/>
      <c r="CO87" s="320"/>
      <c r="CP87" s="320"/>
      <c r="CQ87" s="320"/>
      <c r="CR87" s="320"/>
      <c r="CS87" s="320"/>
      <c r="CT87" s="320"/>
      <c r="CU87" s="320"/>
      <c r="CV87" s="320"/>
      <c r="CW87" s="320"/>
      <c r="CX87" s="320"/>
      <c r="CY87" s="320"/>
      <c r="CZ87" s="320"/>
      <c r="DA87" s="320"/>
      <c r="DB87" s="320"/>
      <c r="DC87" s="320"/>
      <c r="DD87" s="320"/>
      <c r="DE87" s="320"/>
      <c r="DF87" s="320"/>
      <c r="DG87" s="320"/>
      <c r="DH87" s="320"/>
      <c r="DI87" s="320"/>
      <c r="DJ87" s="320"/>
      <c r="DK87" s="320"/>
      <c r="DL87" s="320"/>
      <c r="DM87" s="320"/>
      <c r="DN87" s="320"/>
      <c r="DO87" s="320"/>
      <c r="DP87" s="320"/>
      <c r="DQ87" s="320"/>
      <c r="DR87" s="320"/>
      <c r="DS87" s="320"/>
      <c r="DT87" s="320"/>
      <c r="DU87" s="320"/>
      <c r="DV87" s="320"/>
      <c r="DW87" s="320"/>
      <c r="DX87" s="320"/>
      <c r="DY87" s="320"/>
      <c r="DZ87" s="320"/>
      <c r="EA87" s="320"/>
      <c r="EB87" s="320"/>
      <c r="EC87" s="320"/>
      <c r="ED87" s="320"/>
      <c r="EE87" s="320"/>
      <c r="EF87" s="320"/>
      <c r="EG87" s="320"/>
      <c r="EH87" s="320"/>
      <c r="EI87" s="320"/>
      <c r="EJ87" s="320"/>
      <c r="EK87" s="320"/>
      <c r="EL87" s="320"/>
      <c r="EM87" s="320"/>
      <c r="EN87" s="320"/>
      <c r="EO87" s="320"/>
      <c r="EP87" s="320"/>
      <c r="EQ87" s="320"/>
      <c r="ER87" s="320"/>
      <c r="ES87" s="320"/>
      <c r="ET87" s="320"/>
      <c r="EU87" s="320"/>
      <c r="EV87" s="320"/>
      <c r="EW87" s="320"/>
      <c r="EX87" s="320"/>
      <c r="EY87" s="320"/>
      <c r="EZ87" s="320"/>
      <c r="FA87" s="320"/>
      <c r="FB87" s="320"/>
      <c r="FC87" s="320"/>
      <c r="FD87" s="320"/>
      <c r="FE87" s="320"/>
      <c r="FF87" s="320"/>
      <c r="FG87" s="320"/>
      <c r="FH87" s="320"/>
      <c r="FI87" s="320"/>
      <c r="FJ87" s="320"/>
      <c r="FK87" s="320"/>
      <c r="FL87" s="320"/>
      <c r="FM87" s="320"/>
      <c r="FN87" s="320"/>
      <c r="FO87" s="320"/>
      <c r="FP87" s="320"/>
      <c r="FQ87" s="320"/>
      <c r="FR87" s="320"/>
      <c r="FS87" s="320"/>
      <c r="FT87" s="320"/>
      <c r="FU87" s="320"/>
      <c r="FV87" s="320"/>
      <c r="FW87" s="320"/>
      <c r="FX87" s="320"/>
      <c r="FY87" s="320"/>
      <c r="FZ87" s="320"/>
      <c r="GA87" s="320"/>
      <c r="GB87" s="320"/>
      <c r="GC87" s="320"/>
      <c r="GD87" s="320"/>
      <c r="GE87" s="320"/>
      <c r="GF87" s="320"/>
      <c r="GG87" s="320"/>
      <c r="GH87" s="320"/>
      <c r="GI87" s="320"/>
      <c r="GJ87" s="320"/>
      <c r="GK87" s="320"/>
      <c r="GL87" s="320"/>
      <c r="GM87" s="320"/>
      <c r="GN87" s="320"/>
      <c r="GO87" s="320"/>
      <c r="GP87" s="320"/>
      <c r="GQ87" s="320"/>
      <c r="GR87" s="320"/>
      <c r="GS87" s="320"/>
      <c r="GT87" s="320"/>
      <c r="GU87" s="320"/>
      <c r="GV87" s="320"/>
      <c r="GW87" s="320"/>
      <c r="GX87" s="320"/>
      <c r="GY87" s="320"/>
      <c r="GZ87" s="320"/>
      <c r="HA87" s="320"/>
      <c r="HB87" s="320"/>
      <c r="HC87" s="320"/>
      <c r="HD87" s="320"/>
      <c r="HE87" s="320"/>
      <c r="HF87" s="320"/>
      <c r="HG87" s="320"/>
      <c r="HH87" s="320"/>
      <c r="HI87" s="320"/>
      <c r="HJ87" s="320"/>
      <c r="HK87" s="320"/>
      <c r="HL87" s="320"/>
      <c r="HM87" s="320"/>
      <c r="HN87" s="320"/>
      <c r="HO87" s="320"/>
      <c r="HP87" s="320"/>
      <c r="HQ87" s="320"/>
      <c r="HR87" s="320"/>
      <c r="HS87" s="320"/>
      <c r="HT87" s="320"/>
      <c r="HU87" s="320"/>
      <c r="HV87" s="320"/>
      <c r="HW87" s="320"/>
      <c r="HX87" s="320"/>
      <c r="HY87" s="320"/>
      <c r="HZ87" s="320"/>
      <c r="IA87" s="320"/>
      <c r="IB87" s="320"/>
      <c r="IC87" s="320"/>
      <c r="ID87" s="320"/>
      <c r="IE87" s="320"/>
      <c r="IF87" s="320"/>
      <c r="IG87" s="320"/>
      <c r="IH87" s="320"/>
      <c r="II87" s="320"/>
      <c r="IJ87" s="320"/>
      <c r="IK87" s="320"/>
      <c r="IL87" s="320"/>
      <c r="IM87" s="320"/>
      <c r="IN87" s="320"/>
      <c r="IO87" s="320"/>
      <c r="IP87" s="320"/>
      <c r="IQ87" s="320"/>
      <c r="IR87" s="320"/>
      <c r="IS87" s="320"/>
      <c r="IT87" s="320"/>
      <c r="IU87" s="320"/>
      <c r="IV87" s="320"/>
      <c r="IW87" s="320"/>
    </row>
    <row r="88" s="321" customFormat="true" ht="18" hidden="false" customHeight="true" outlineLevel="0" collapsed="false">
      <c r="A88" s="293" t="n">
        <v>52</v>
      </c>
      <c r="B88" s="322" t="s">
        <v>189</v>
      </c>
      <c r="C88" s="323" t="n">
        <v>758</v>
      </c>
      <c r="D88" s="324" t="n">
        <v>321.286583113456</v>
      </c>
      <c r="E88" s="323" t="n">
        <v>29</v>
      </c>
      <c r="F88" s="324" t="n">
        <v>592.183103448276</v>
      </c>
      <c r="G88" s="323" t="n">
        <v>8031</v>
      </c>
      <c r="H88" s="324" t="n">
        <v>974.001347279292</v>
      </c>
      <c r="I88" s="320"/>
      <c r="J88" s="320"/>
      <c r="K88" s="320"/>
      <c r="L88" s="320"/>
      <c r="M88" s="320"/>
      <c r="N88" s="320"/>
      <c r="O88" s="320"/>
      <c r="P88" s="320"/>
      <c r="Q88" s="320"/>
      <c r="R88" s="320"/>
      <c r="S88" s="320"/>
      <c r="T88" s="320"/>
      <c r="U88" s="320"/>
      <c r="V88" s="320"/>
      <c r="W88" s="320"/>
      <c r="X88" s="320"/>
      <c r="Y88" s="320"/>
      <c r="Z88" s="320"/>
      <c r="AA88" s="320"/>
      <c r="AB88" s="320"/>
      <c r="AC88" s="320"/>
      <c r="AD88" s="320"/>
      <c r="AE88" s="320"/>
      <c r="AF88" s="320"/>
      <c r="AG88" s="320"/>
      <c r="AH88" s="320"/>
      <c r="AI88" s="320"/>
      <c r="AJ88" s="320"/>
      <c r="AK88" s="320"/>
      <c r="AL88" s="320"/>
      <c r="AM88" s="320"/>
      <c r="AN88" s="320"/>
      <c r="AO88" s="320"/>
      <c r="AP88" s="320"/>
      <c r="AQ88" s="320"/>
      <c r="AR88" s="320"/>
      <c r="AS88" s="320"/>
      <c r="AT88" s="320"/>
      <c r="AU88" s="320"/>
      <c r="AV88" s="320"/>
      <c r="AW88" s="320"/>
      <c r="AX88" s="320"/>
      <c r="AY88" s="320"/>
      <c r="AZ88" s="320"/>
      <c r="BA88" s="320"/>
      <c r="BB88" s="320"/>
      <c r="BC88" s="320"/>
      <c r="BD88" s="320"/>
      <c r="BE88" s="320"/>
      <c r="BF88" s="320"/>
      <c r="BG88" s="320"/>
      <c r="BH88" s="320"/>
      <c r="BI88" s="320"/>
      <c r="BJ88" s="320"/>
      <c r="BK88" s="320"/>
      <c r="BL88" s="320"/>
      <c r="BM88" s="320"/>
      <c r="BN88" s="320"/>
      <c r="BO88" s="320"/>
      <c r="BP88" s="320"/>
      <c r="BQ88" s="320"/>
      <c r="BR88" s="320"/>
      <c r="BS88" s="320"/>
      <c r="BT88" s="320"/>
      <c r="BU88" s="320"/>
      <c r="BV88" s="320"/>
      <c r="BW88" s="320"/>
      <c r="BX88" s="320"/>
      <c r="BY88" s="320"/>
      <c r="BZ88" s="320"/>
      <c r="CA88" s="320"/>
      <c r="CB88" s="320"/>
      <c r="CC88" s="320"/>
      <c r="CD88" s="320"/>
      <c r="CE88" s="320"/>
      <c r="CF88" s="320"/>
      <c r="CG88" s="320"/>
      <c r="CH88" s="320"/>
      <c r="CI88" s="320"/>
      <c r="CJ88" s="320"/>
      <c r="CK88" s="320"/>
      <c r="CL88" s="320"/>
      <c r="CM88" s="320"/>
      <c r="CN88" s="320"/>
      <c r="CO88" s="320"/>
      <c r="CP88" s="320"/>
      <c r="CQ88" s="320"/>
      <c r="CR88" s="320"/>
      <c r="CS88" s="320"/>
      <c r="CT88" s="320"/>
      <c r="CU88" s="320"/>
      <c r="CV88" s="320"/>
      <c r="CW88" s="320"/>
      <c r="CX88" s="320"/>
      <c r="CY88" s="320"/>
      <c r="CZ88" s="320"/>
      <c r="DA88" s="320"/>
      <c r="DB88" s="320"/>
      <c r="DC88" s="320"/>
      <c r="DD88" s="320"/>
      <c r="DE88" s="320"/>
      <c r="DF88" s="320"/>
      <c r="DG88" s="320"/>
      <c r="DH88" s="320"/>
      <c r="DI88" s="320"/>
      <c r="DJ88" s="320"/>
      <c r="DK88" s="320"/>
      <c r="DL88" s="320"/>
      <c r="DM88" s="320"/>
      <c r="DN88" s="320"/>
      <c r="DO88" s="320"/>
      <c r="DP88" s="320"/>
      <c r="DQ88" s="320"/>
      <c r="DR88" s="320"/>
      <c r="DS88" s="320"/>
      <c r="DT88" s="320"/>
      <c r="DU88" s="320"/>
      <c r="DV88" s="320"/>
      <c r="DW88" s="320"/>
      <c r="DX88" s="320"/>
      <c r="DY88" s="320"/>
      <c r="DZ88" s="320"/>
      <c r="EA88" s="320"/>
      <c r="EB88" s="320"/>
      <c r="EC88" s="320"/>
      <c r="ED88" s="320"/>
      <c r="EE88" s="320"/>
      <c r="EF88" s="320"/>
      <c r="EG88" s="320"/>
      <c r="EH88" s="320"/>
      <c r="EI88" s="320"/>
      <c r="EJ88" s="320"/>
      <c r="EK88" s="320"/>
      <c r="EL88" s="320"/>
      <c r="EM88" s="320"/>
      <c r="EN88" s="320"/>
      <c r="EO88" s="320"/>
      <c r="EP88" s="320"/>
      <c r="EQ88" s="320"/>
      <c r="ER88" s="320"/>
      <c r="ES88" s="320"/>
      <c r="ET88" s="320"/>
      <c r="EU88" s="320"/>
      <c r="EV88" s="320"/>
      <c r="EW88" s="320"/>
      <c r="EX88" s="320"/>
      <c r="EY88" s="320"/>
      <c r="EZ88" s="320"/>
      <c r="FA88" s="320"/>
      <c r="FB88" s="320"/>
      <c r="FC88" s="320"/>
      <c r="FD88" s="320"/>
      <c r="FE88" s="320"/>
      <c r="FF88" s="320"/>
      <c r="FG88" s="320"/>
      <c r="FH88" s="320"/>
      <c r="FI88" s="320"/>
      <c r="FJ88" s="320"/>
      <c r="FK88" s="320"/>
      <c r="FL88" s="320"/>
      <c r="FM88" s="320"/>
      <c r="FN88" s="320"/>
      <c r="FO88" s="320"/>
      <c r="FP88" s="320"/>
      <c r="FQ88" s="320"/>
      <c r="FR88" s="320"/>
      <c r="FS88" s="320"/>
      <c r="FT88" s="320"/>
      <c r="FU88" s="320"/>
      <c r="FV88" s="320"/>
      <c r="FW88" s="320"/>
      <c r="FX88" s="320"/>
      <c r="FY88" s="320"/>
      <c r="FZ88" s="320"/>
      <c r="GA88" s="320"/>
      <c r="GB88" s="320"/>
      <c r="GC88" s="320"/>
      <c r="GD88" s="320"/>
      <c r="GE88" s="320"/>
      <c r="GF88" s="320"/>
      <c r="GG88" s="320"/>
      <c r="GH88" s="320"/>
      <c r="GI88" s="320"/>
      <c r="GJ88" s="320"/>
      <c r="GK88" s="320"/>
      <c r="GL88" s="320"/>
      <c r="GM88" s="320"/>
      <c r="GN88" s="320"/>
      <c r="GO88" s="320"/>
      <c r="GP88" s="320"/>
      <c r="GQ88" s="320"/>
      <c r="GR88" s="320"/>
      <c r="GS88" s="320"/>
      <c r="GT88" s="320"/>
      <c r="GU88" s="320"/>
      <c r="GV88" s="320"/>
      <c r="GW88" s="320"/>
      <c r="GX88" s="320"/>
      <c r="GY88" s="320"/>
      <c r="GZ88" s="320"/>
      <c r="HA88" s="320"/>
      <c r="HB88" s="320"/>
      <c r="HC88" s="320"/>
      <c r="HD88" s="320"/>
      <c r="HE88" s="320"/>
      <c r="HF88" s="320"/>
      <c r="HG88" s="320"/>
      <c r="HH88" s="320"/>
      <c r="HI88" s="320"/>
      <c r="HJ88" s="320"/>
      <c r="HK88" s="320"/>
      <c r="HL88" s="320"/>
      <c r="HM88" s="320"/>
      <c r="HN88" s="320"/>
      <c r="HO88" s="320"/>
      <c r="HP88" s="320"/>
      <c r="HQ88" s="320"/>
      <c r="HR88" s="320"/>
      <c r="HS88" s="320"/>
      <c r="HT88" s="320"/>
      <c r="HU88" s="320"/>
      <c r="HV88" s="320"/>
      <c r="HW88" s="320"/>
      <c r="HX88" s="320"/>
      <c r="HY88" s="320"/>
      <c r="HZ88" s="320"/>
      <c r="IA88" s="320"/>
      <c r="IB88" s="320"/>
      <c r="IC88" s="320"/>
      <c r="ID88" s="320"/>
      <c r="IE88" s="320"/>
      <c r="IF88" s="320"/>
      <c r="IG88" s="320"/>
      <c r="IH88" s="320"/>
      <c r="II88" s="320"/>
      <c r="IJ88" s="320"/>
      <c r="IK88" s="320"/>
      <c r="IL88" s="320"/>
      <c r="IM88" s="320"/>
      <c r="IN88" s="320"/>
      <c r="IO88" s="320"/>
      <c r="IP88" s="320"/>
      <c r="IQ88" s="320"/>
      <c r="IR88" s="320"/>
      <c r="IS88" s="320"/>
      <c r="IT88" s="320"/>
      <c r="IU88" s="320"/>
      <c r="IV88" s="320"/>
      <c r="IW88" s="320"/>
    </row>
    <row r="89" s="321" customFormat="true" ht="18" hidden="true" customHeight="true" outlineLevel="0" collapsed="false">
      <c r="A89" s="293"/>
      <c r="B89" s="322"/>
      <c r="C89" s="323"/>
      <c r="D89" s="324"/>
      <c r="E89" s="323"/>
      <c r="F89" s="324"/>
      <c r="G89" s="323"/>
      <c r="H89" s="324"/>
      <c r="I89" s="320"/>
      <c r="J89" s="320"/>
      <c r="K89" s="320"/>
      <c r="L89" s="320"/>
      <c r="M89" s="320"/>
      <c r="N89" s="320"/>
      <c r="O89" s="320"/>
      <c r="P89" s="320"/>
      <c r="Q89" s="320"/>
      <c r="R89" s="320"/>
      <c r="S89" s="320"/>
      <c r="T89" s="320"/>
      <c r="U89" s="320"/>
      <c r="V89" s="320"/>
      <c r="W89" s="320"/>
      <c r="X89" s="320"/>
      <c r="Y89" s="320"/>
      <c r="Z89" s="320"/>
      <c r="AA89" s="320"/>
      <c r="AB89" s="320"/>
      <c r="AC89" s="320"/>
      <c r="AD89" s="320"/>
      <c r="AE89" s="320"/>
      <c r="AF89" s="320"/>
      <c r="AG89" s="320"/>
      <c r="AH89" s="320"/>
      <c r="AI89" s="320"/>
      <c r="AJ89" s="320"/>
      <c r="AK89" s="320"/>
      <c r="AL89" s="320"/>
      <c r="AM89" s="320"/>
      <c r="AN89" s="320"/>
      <c r="AO89" s="320"/>
      <c r="AP89" s="320"/>
      <c r="AQ89" s="320"/>
      <c r="AR89" s="320"/>
      <c r="AS89" s="320"/>
      <c r="AT89" s="320"/>
      <c r="AU89" s="320"/>
      <c r="AV89" s="320"/>
      <c r="AW89" s="320"/>
      <c r="AX89" s="320"/>
      <c r="AY89" s="320"/>
      <c r="AZ89" s="320"/>
      <c r="BA89" s="320"/>
      <c r="BB89" s="320"/>
      <c r="BC89" s="320"/>
      <c r="BD89" s="320"/>
      <c r="BE89" s="320"/>
      <c r="BF89" s="320"/>
      <c r="BG89" s="320"/>
      <c r="BH89" s="320"/>
      <c r="BI89" s="320"/>
      <c r="BJ89" s="320"/>
      <c r="BK89" s="320"/>
      <c r="BL89" s="320"/>
      <c r="BM89" s="320"/>
      <c r="BN89" s="320"/>
      <c r="BO89" s="320"/>
      <c r="BP89" s="320"/>
      <c r="BQ89" s="320"/>
      <c r="BR89" s="320"/>
      <c r="BS89" s="320"/>
      <c r="BT89" s="320"/>
      <c r="BU89" s="320"/>
      <c r="BV89" s="320"/>
      <c r="BW89" s="320"/>
      <c r="BX89" s="320"/>
      <c r="BY89" s="320"/>
      <c r="BZ89" s="320"/>
      <c r="CA89" s="320"/>
      <c r="CB89" s="320"/>
      <c r="CC89" s="320"/>
      <c r="CD89" s="320"/>
      <c r="CE89" s="320"/>
      <c r="CF89" s="320"/>
      <c r="CG89" s="320"/>
      <c r="CH89" s="320"/>
      <c r="CI89" s="320"/>
      <c r="CJ89" s="320"/>
      <c r="CK89" s="320"/>
      <c r="CL89" s="320"/>
      <c r="CM89" s="320"/>
      <c r="CN89" s="320"/>
      <c r="CO89" s="320"/>
      <c r="CP89" s="320"/>
      <c r="CQ89" s="320"/>
      <c r="CR89" s="320"/>
      <c r="CS89" s="320"/>
      <c r="CT89" s="320"/>
      <c r="CU89" s="320"/>
      <c r="CV89" s="320"/>
      <c r="CW89" s="320"/>
      <c r="CX89" s="320"/>
      <c r="CY89" s="320"/>
      <c r="CZ89" s="320"/>
      <c r="DA89" s="320"/>
      <c r="DB89" s="320"/>
      <c r="DC89" s="320"/>
      <c r="DD89" s="320"/>
      <c r="DE89" s="320"/>
      <c r="DF89" s="320"/>
      <c r="DG89" s="320"/>
      <c r="DH89" s="320"/>
      <c r="DI89" s="320"/>
      <c r="DJ89" s="320"/>
      <c r="DK89" s="320"/>
      <c r="DL89" s="320"/>
      <c r="DM89" s="320"/>
      <c r="DN89" s="320"/>
      <c r="DO89" s="320"/>
      <c r="DP89" s="320"/>
      <c r="DQ89" s="320"/>
      <c r="DR89" s="320"/>
      <c r="DS89" s="320"/>
      <c r="DT89" s="320"/>
      <c r="DU89" s="320"/>
      <c r="DV89" s="320"/>
      <c r="DW89" s="320"/>
      <c r="DX89" s="320"/>
      <c r="DY89" s="320"/>
      <c r="DZ89" s="320"/>
      <c r="EA89" s="320"/>
      <c r="EB89" s="320"/>
      <c r="EC89" s="320"/>
      <c r="ED89" s="320"/>
      <c r="EE89" s="320"/>
      <c r="EF89" s="320"/>
      <c r="EG89" s="320"/>
      <c r="EH89" s="320"/>
      <c r="EI89" s="320"/>
      <c r="EJ89" s="320"/>
      <c r="EK89" s="320"/>
      <c r="EL89" s="320"/>
      <c r="EM89" s="320"/>
      <c r="EN89" s="320"/>
      <c r="EO89" s="320"/>
      <c r="EP89" s="320"/>
      <c r="EQ89" s="320"/>
      <c r="ER89" s="320"/>
      <c r="ES89" s="320"/>
      <c r="ET89" s="320"/>
      <c r="EU89" s="320"/>
      <c r="EV89" s="320"/>
      <c r="EW89" s="320"/>
      <c r="EX89" s="320"/>
      <c r="EY89" s="320"/>
      <c r="EZ89" s="320"/>
      <c r="FA89" s="320"/>
      <c r="FB89" s="320"/>
      <c r="FC89" s="320"/>
      <c r="FD89" s="320"/>
      <c r="FE89" s="320"/>
      <c r="FF89" s="320"/>
      <c r="FG89" s="320"/>
      <c r="FH89" s="320"/>
      <c r="FI89" s="320"/>
      <c r="FJ89" s="320"/>
      <c r="FK89" s="320"/>
      <c r="FL89" s="320"/>
      <c r="FM89" s="320"/>
      <c r="FN89" s="320"/>
      <c r="FO89" s="320"/>
      <c r="FP89" s="320"/>
      <c r="FQ89" s="320"/>
      <c r="FR89" s="320"/>
      <c r="FS89" s="320"/>
      <c r="FT89" s="320"/>
      <c r="FU89" s="320"/>
      <c r="FV89" s="320"/>
      <c r="FW89" s="320"/>
      <c r="FX89" s="320"/>
      <c r="FY89" s="320"/>
      <c r="FZ89" s="320"/>
      <c r="GA89" s="320"/>
      <c r="GB89" s="320"/>
      <c r="GC89" s="320"/>
      <c r="GD89" s="320"/>
      <c r="GE89" s="320"/>
      <c r="GF89" s="320"/>
      <c r="GG89" s="320"/>
      <c r="GH89" s="320"/>
      <c r="GI89" s="320"/>
      <c r="GJ89" s="320"/>
      <c r="GK89" s="320"/>
      <c r="GL89" s="320"/>
      <c r="GM89" s="320"/>
      <c r="GN89" s="320"/>
      <c r="GO89" s="320"/>
      <c r="GP89" s="320"/>
      <c r="GQ89" s="320"/>
      <c r="GR89" s="320"/>
      <c r="GS89" s="320"/>
      <c r="GT89" s="320"/>
      <c r="GU89" s="320"/>
      <c r="GV89" s="320"/>
      <c r="GW89" s="320"/>
      <c r="GX89" s="320"/>
      <c r="GY89" s="320"/>
      <c r="GZ89" s="320"/>
      <c r="HA89" s="320"/>
      <c r="HB89" s="320"/>
      <c r="HC89" s="320"/>
      <c r="HD89" s="320"/>
      <c r="HE89" s="320"/>
      <c r="HF89" s="320"/>
      <c r="HG89" s="320"/>
      <c r="HH89" s="320"/>
      <c r="HI89" s="320"/>
      <c r="HJ89" s="320"/>
      <c r="HK89" s="320"/>
      <c r="HL89" s="320"/>
      <c r="HM89" s="320"/>
      <c r="HN89" s="320"/>
      <c r="HO89" s="320"/>
      <c r="HP89" s="320"/>
      <c r="HQ89" s="320"/>
      <c r="HR89" s="320"/>
      <c r="HS89" s="320"/>
      <c r="HT89" s="320"/>
      <c r="HU89" s="320"/>
      <c r="HV89" s="320"/>
      <c r="HW89" s="320"/>
      <c r="HX89" s="320"/>
      <c r="HY89" s="320"/>
      <c r="HZ89" s="320"/>
      <c r="IA89" s="320"/>
      <c r="IB89" s="320"/>
      <c r="IC89" s="320"/>
      <c r="ID89" s="320"/>
      <c r="IE89" s="320"/>
      <c r="IF89" s="320"/>
      <c r="IG89" s="320"/>
      <c r="IH89" s="320"/>
      <c r="II89" s="320"/>
      <c r="IJ89" s="320"/>
      <c r="IK89" s="320"/>
      <c r="IL89" s="320"/>
      <c r="IM89" s="320"/>
      <c r="IN89" s="320"/>
      <c r="IO89" s="320"/>
      <c r="IP89" s="320"/>
      <c r="IQ89" s="320"/>
      <c r="IR89" s="320"/>
      <c r="IS89" s="320"/>
      <c r="IT89" s="320"/>
      <c r="IU89" s="320"/>
      <c r="IV89" s="320"/>
      <c r="IW89" s="320"/>
    </row>
    <row r="90" s="321" customFormat="true" ht="18" hidden="false" customHeight="true" outlineLevel="0" collapsed="false">
      <c r="A90" s="330"/>
      <c r="B90" s="330" t="s">
        <v>84</v>
      </c>
      <c r="C90" s="346" t="n">
        <v>337762</v>
      </c>
      <c r="D90" s="347" t="n">
        <v>411.937967829418</v>
      </c>
      <c r="E90" s="346" t="n">
        <v>42927</v>
      </c>
      <c r="F90" s="347" t="n">
        <v>593.308170615232</v>
      </c>
      <c r="G90" s="346" t="n">
        <v>9773471</v>
      </c>
      <c r="H90" s="347" t="n">
        <v>1016.0272281782</v>
      </c>
      <c r="I90" s="320"/>
      <c r="J90" s="320"/>
      <c r="K90" s="320"/>
      <c r="L90" s="320"/>
      <c r="M90" s="320"/>
      <c r="N90" s="320"/>
      <c r="O90" s="320"/>
      <c r="P90" s="320"/>
      <c r="Q90" s="320"/>
      <c r="R90" s="320"/>
      <c r="S90" s="320"/>
      <c r="T90" s="320"/>
      <c r="U90" s="320"/>
      <c r="V90" s="320"/>
      <c r="W90" s="320"/>
      <c r="X90" s="320"/>
      <c r="Y90" s="320"/>
      <c r="Z90" s="320"/>
      <c r="AA90" s="320"/>
      <c r="AB90" s="320"/>
      <c r="AC90" s="320"/>
      <c r="AD90" s="320"/>
      <c r="AE90" s="320"/>
      <c r="AF90" s="320"/>
      <c r="AG90" s="320"/>
      <c r="AH90" s="320"/>
      <c r="AI90" s="320"/>
      <c r="AJ90" s="320"/>
      <c r="AK90" s="320"/>
      <c r="AL90" s="320"/>
      <c r="AM90" s="320"/>
      <c r="AN90" s="320"/>
      <c r="AO90" s="320"/>
      <c r="AP90" s="320"/>
      <c r="AQ90" s="320"/>
      <c r="AR90" s="320"/>
      <c r="AS90" s="320"/>
      <c r="AT90" s="320"/>
      <c r="AU90" s="320"/>
      <c r="AV90" s="320"/>
      <c r="AW90" s="320"/>
      <c r="AX90" s="320"/>
      <c r="AY90" s="320"/>
      <c r="AZ90" s="320"/>
      <c r="BA90" s="320"/>
      <c r="BB90" s="320"/>
      <c r="BC90" s="320"/>
      <c r="BD90" s="320"/>
      <c r="BE90" s="320"/>
      <c r="BF90" s="320"/>
      <c r="BG90" s="320"/>
      <c r="BH90" s="320"/>
      <c r="BI90" s="320"/>
      <c r="BJ90" s="320"/>
      <c r="BK90" s="320"/>
      <c r="BL90" s="320"/>
      <c r="BM90" s="320"/>
      <c r="BN90" s="320"/>
      <c r="BO90" s="320"/>
      <c r="BP90" s="320"/>
      <c r="BQ90" s="320"/>
      <c r="BR90" s="320"/>
      <c r="BS90" s="320"/>
      <c r="BT90" s="320"/>
      <c r="BU90" s="320"/>
      <c r="BV90" s="320"/>
      <c r="BW90" s="320"/>
      <c r="BX90" s="320"/>
      <c r="BY90" s="320"/>
      <c r="BZ90" s="320"/>
      <c r="CA90" s="320"/>
      <c r="CB90" s="320"/>
      <c r="CC90" s="320"/>
      <c r="CD90" s="320"/>
      <c r="CE90" s="320"/>
      <c r="CF90" s="320"/>
      <c r="CG90" s="320"/>
      <c r="CH90" s="320"/>
      <c r="CI90" s="320"/>
      <c r="CJ90" s="320"/>
      <c r="CK90" s="320"/>
      <c r="CL90" s="320"/>
      <c r="CM90" s="320"/>
      <c r="CN90" s="320"/>
      <c r="CO90" s="320"/>
      <c r="CP90" s="320"/>
      <c r="CQ90" s="320"/>
      <c r="CR90" s="320"/>
      <c r="CS90" s="320"/>
      <c r="CT90" s="320"/>
      <c r="CU90" s="320"/>
      <c r="CV90" s="320"/>
      <c r="CW90" s="320"/>
      <c r="CX90" s="320"/>
      <c r="CY90" s="320"/>
      <c r="CZ90" s="320"/>
      <c r="DA90" s="320"/>
      <c r="DB90" s="320"/>
      <c r="DC90" s="320"/>
      <c r="DD90" s="320"/>
      <c r="DE90" s="320"/>
      <c r="DF90" s="320"/>
      <c r="DG90" s="320"/>
      <c r="DH90" s="320"/>
      <c r="DI90" s="320"/>
      <c r="DJ90" s="320"/>
      <c r="DK90" s="320"/>
      <c r="DL90" s="320"/>
      <c r="DM90" s="320"/>
      <c r="DN90" s="320"/>
      <c r="DO90" s="320"/>
      <c r="DP90" s="320"/>
      <c r="DQ90" s="320"/>
      <c r="DR90" s="320"/>
      <c r="DS90" s="320"/>
      <c r="DT90" s="320"/>
      <c r="DU90" s="320"/>
      <c r="DV90" s="320"/>
      <c r="DW90" s="320"/>
      <c r="DX90" s="320"/>
      <c r="DY90" s="320"/>
      <c r="DZ90" s="320"/>
      <c r="EA90" s="320"/>
      <c r="EB90" s="320"/>
      <c r="EC90" s="320"/>
      <c r="ED90" s="320"/>
      <c r="EE90" s="320"/>
      <c r="EF90" s="320"/>
      <c r="EG90" s="320"/>
      <c r="EH90" s="320"/>
      <c r="EI90" s="320"/>
      <c r="EJ90" s="320"/>
      <c r="EK90" s="320"/>
      <c r="EL90" s="320"/>
      <c r="EM90" s="320"/>
      <c r="EN90" s="320"/>
      <c r="EO90" s="320"/>
      <c r="EP90" s="320"/>
      <c r="EQ90" s="320"/>
      <c r="ER90" s="320"/>
      <c r="ES90" s="320"/>
      <c r="ET90" s="320"/>
      <c r="EU90" s="320"/>
      <c r="EV90" s="320"/>
      <c r="EW90" s="320"/>
      <c r="EX90" s="320"/>
      <c r="EY90" s="320"/>
      <c r="EZ90" s="320"/>
      <c r="FA90" s="320"/>
      <c r="FB90" s="320"/>
      <c r="FC90" s="320"/>
      <c r="FD90" s="320"/>
      <c r="FE90" s="320"/>
      <c r="FF90" s="320"/>
      <c r="FG90" s="320"/>
      <c r="FH90" s="320"/>
      <c r="FI90" s="320"/>
      <c r="FJ90" s="320"/>
      <c r="FK90" s="320"/>
      <c r="FL90" s="320"/>
      <c r="FM90" s="320"/>
      <c r="FN90" s="320"/>
      <c r="FO90" s="320"/>
      <c r="FP90" s="320"/>
      <c r="FQ90" s="320"/>
      <c r="FR90" s="320"/>
      <c r="FS90" s="320"/>
      <c r="FT90" s="320"/>
      <c r="FU90" s="320"/>
      <c r="FV90" s="320"/>
      <c r="FW90" s="320"/>
      <c r="FX90" s="320"/>
      <c r="FY90" s="320"/>
      <c r="FZ90" s="320"/>
      <c r="GA90" s="320"/>
      <c r="GB90" s="320"/>
      <c r="GC90" s="320"/>
      <c r="GD90" s="320"/>
      <c r="GE90" s="320"/>
      <c r="GF90" s="320"/>
      <c r="GG90" s="320"/>
      <c r="GH90" s="320"/>
      <c r="GI90" s="320"/>
      <c r="GJ90" s="320"/>
      <c r="GK90" s="320"/>
      <c r="GL90" s="320"/>
      <c r="GM90" s="320"/>
      <c r="GN90" s="320"/>
      <c r="GO90" s="320"/>
      <c r="GP90" s="320"/>
      <c r="GQ90" s="320"/>
      <c r="GR90" s="320"/>
      <c r="GS90" s="320"/>
      <c r="GT90" s="320"/>
      <c r="GU90" s="320"/>
      <c r="GV90" s="320"/>
      <c r="GW90" s="320"/>
      <c r="GX90" s="320"/>
      <c r="GY90" s="320"/>
      <c r="GZ90" s="320"/>
      <c r="HA90" s="320"/>
      <c r="HB90" s="320"/>
      <c r="HC90" s="320"/>
      <c r="HD90" s="320"/>
      <c r="HE90" s="320"/>
      <c r="HF90" s="320"/>
      <c r="HG90" s="320"/>
      <c r="HH90" s="320"/>
      <c r="HI90" s="320"/>
      <c r="HJ90" s="320"/>
      <c r="HK90" s="320"/>
      <c r="HL90" s="320"/>
      <c r="HM90" s="320"/>
      <c r="HN90" s="320"/>
      <c r="HO90" s="320"/>
      <c r="HP90" s="320"/>
      <c r="HQ90" s="320"/>
      <c r="HR90" s="320"/>
      <c r="HS90" s="320"/>
      <c r="HT90" s="320"/>
      <c r="HU90" s="320"/>
      <c r="HV90" s="320"/>
      <c r="HW90" s="320"/>
      <c r="HX90" s="320"/>
      <c r="HY90" s="320"/>
      <c r="HZ90" s="320"/>
      <c r="IA90" s="320"/>
      <c r="IB90" s="320"/>
      <c r="IC90" s="320"/>
      <c r="ID90" s="320"/>
      <c r="IE90" s="320"/>
      <c r="IF90" s="320"/>
      <c r="IG90" s="320"/>
      <c r="IH90" s="320"/>
      <c r="II90" s="320"/>
      <c r="IJ90" s="320"/>
      <c r="IK90" s="320"/>
      <c r="IL90" s="320"/>
      <c r="IM90" s="320"/>
      <c r="IN90" s="320"/>
      <c r="IO90" s="320"/>
      <c r="IP90" s="320"/>
      <c r="IQ90" s="320"/>
      <c r="IR90" s="320"/>
      <c r="IS90" s="320"/>
      <c r="IT90" s="320"/>
      <c r="IU90" s="320"/>
      <c r="IV90" s="320"/>
      <c r="IW90" s="320"/>
    </row>
    <row r="91" customFormat="false" ht="18" hidden="false" customHeight="true" outlineLevel="0" collapsed="false">
      <c r="B91" s="333"/>
      <c r="C91" s="333"/>
      <c r="D91" s="333"/>
      <c r="E91" s="333"/>
      <c r="F91" s="333"/>
      <c r="G91" s="333"/>
      <c r="H91" s="333"/>
    </row>
    <row r="92" customFormat="false" ht="18" hidden="false" customHeight="true" outlineLevel="0" collapsed="false">
      <c r="A92" s="334"/>
    </row>
    <row r="93" customFormat="false" ht="18" hidden="false" customHeight="true" outlineLevel="0" collapsed="false">
      <c r="A93" s="334"/>
    </row>
    <row r="94" customFormat="false" ht="18" hidden="false" customHeight="true" outlineLevel="0" collapsed="false">
      <c r="A94" s="334"/>
    </row>
    <row r="95" customFormat="false" ht="18" hidden="false" customHeight="true" outlineLevel="0" collapsed="false">
      <c r="A95" s="334"/>
    </row>
    <row r="96" customFormat="false" ht="18" hidden="false" customHeight="true" outlineLevel="0" collapsed="false">
      <c r="A96" s="334"/>
    </row>
    <row r="97" customFormat="false" ht="18" hidden="false" customHeight="true" outlineLevel="0" collapsed="false">
      <c r="A97" s="334"/>
    </row>
    <row r="98" customFormat="false" ht="28.5" hidden="false" customHeight="false" outlineLevel="0" collapsed="false">
      <c r="A98" s="334"/>
    </row>
    <row r="99" customFormat="false" ht="28.5" hidden="false" customHeight="false" outlineLevel="0" collapsed="false">
      <c r="A99" s="334"/>
    </row>
    <row r="100" customFormat="false" ht="28.5" hidden="false" customHeight="false" outlineLevel="0" collapsed="false">
      <c r="A100" s="338"/>
    </row>
    <row r="101" customFormat="false" ht="28.5" hidden="false" customHeight="false" outlineLevel="0" collapsed="false">
      <c r="A101" s="338"/>
    </row>
    <row r="102" customFormat="false" ht="28.5" hidden="false" customHeight="false" outlineLevel="0" collapsed="false">
      <c r="A102" s="338"/>
      <c r="C102" s="336"/>
    </row>
    <row r="103" customFormat="false" ht="28.5" hidden="false" customHeight="false" outlineLevel="0" collapsed="false">
      <c r="A103" s="338"/>
      <c r="C103" s="336"/>
    </row>
    <row r="104" customFormat="false" ht="28.5" hidden="false" customHeight="false" outlineLevel="0" collapsed="false">
      <c r="A104" s="338"/>
      <c r="C104" s="336"/>
    </row>
    <row r="105" customFormat="false" ht="28.5" hidden="false" customHeight="false" outlineLevel="0" collapsed="false">
      <c r="A105" s="338"/>
      <c r="C105" s="336"/>
    </row>
    <row r="106" customFormat="false" ht="28.5" hidden="false" customHeight="false" outlineLevel="0" collapsed="false">
      <c r="A106" s="338"/>
      <c r="C106" s="336"/>
    </row>
    <row r="107" customFormat="false" ht="28.5" hidden="false" customHeight="false" outlineLevel="0" collapsed="false">
      <c r="A107" s="338"/>
      <c r="C107" s="336"/>
    </row>
    <row r="108" customFormat="false" ht="15.75" hidden="false" customHeight="false" outlineLevel="0" collapsed="false">
      <c r="A108" s="339"/>
      <c r="C108" s="336"/>
    </row>
    <row r="109" customFormat="false" ht="15.75" hidden="false" customHeight="false" outlineLevel="0" collapsed="false">
      <c r="A109" s="339"/>
      <c r="C109" s="336"/>
    </row>
    <row r="110" customFormat="false" ht="15.75" hidden="false" customHeight="false" outlineLevel="0" collapsed="false">
      <c r="A110" s="339"/>
      <c r="C110" s="336"/>
    </row>
    <row r="111" customFormat="false" ht="15.75" hidden="false" customHeight="false" outlineLevel="0" collapsed="false">
      <c r="A111" s="339"/>
      <c r="C111" s="336"/>
    </row>
    <row r="112" customFormat="false" ht="15.75" hidden="false" customHeight="false" outlineLevel="0" collapsed="false">
      <c r="A112" s="339"/>
      <c r="C112" s="336"/>
    </row>
    <row r="113" customFormat="false" ht="15.75" hidden="false" customHeight="false" outlineLevel="0" collapsed="false">
      <c r="A113" s="339"/>
      <c r="C113" s="336"/>
    </row>
    <row r="114" customFormat="false" ht="15.75" hidden="false" customHeight="false" outlineLevel="0" collapsed="false">
      <c r="A114" s="339"/>
      <c r="C114" s="336"/>
    </row>
    <row r="115" customFormat="false" ht="15.75" hidden="false" customHeight="false" outlineLevel="0" collapsed="false">
      <c r="A115" s="339"/>
      <c r="C115" s="336"/>
    </row>
    <row r="116" customFormat="false" ht="15.75" hidden="false" customHeight="false" outlineLevel="0" collapsed="false">
      <c r="A116" s="339"/>
      <c r="C116" s="336"/>
    </row>
    <row r="117" customFormat="false" ht="15.75" hidden="false" customHeight="false" outlineLevel="0" collapsed="false">
      <c r="A117" s="339"/>
      <c r="C117" s="336"/>
    </row>
    <row r="118" customFormat="false" ht="15.75" hidden="false" customHeight="false" outlineLevel="0" collapsed="false">
      <c r="A118" s="339"/>
      <c r="C118" s="336"/>
    </row>
    <row r="119" customFormat="false" ht="15.75" hidden="false" customHeight="false" outlineLevel="0" collapsed="false">
      <c r="A119" s="339"/>
      <c r="C119" s="336"/>
    </row>
    <row r="120" customFormat="false" ht="15.75" hidden="false" customHeight="false" outlineLevel="0" collapsed="false">
      <c r="A120" s="339"/>
      <c r="C120" s="336"/>
    </row>
    <row r="121" customFormat="false" ht="15.75" hidden="false" customHeight="false" outlineLevel="0" collapsed="false">
      <c r="A121" s="339"/>
    </row>
    <row r="122" customFormat="false" ht="15.75" hidden="false" customHeight="false" outlineLevel="0" collapsed="false">
      <c r="A122" s="339"/>
    </row>
    <row r="123" customFormat="false" ht="15.75" hidden="false" customHeight="false" outlineLevel="0" collapsed="false">
      <c r="A123" s="339"/>
    </row>
    <row r="124" customFormat="false" ht="15.75" hidden="false" customHeight="false" outlineLevel="0" collapsed="false">
      <c r="A124" s="339"/>
    </row>
    <row r="125" customFormat="false" ht="15.75" hidden="false" customHeight="false" outlineLevel="0" collapsed="false">
      <c r="A125" s="339"/>
    </row>
    <row r="126" customFormat="false" ht="15.75" hidden="false" customHeight="false" outlineLevel="0" collapsed="false">
      <c r="A126" s="339"/>
    </row>
    <row r="127" customFormat="false" ht="15.2" hidden="false" customHeight="true" outlineLevel="0" collapsed="false">
      <c r="A127" s="339"/>
    </row>
    <row r="128" customFormat="false" ht="15.75" hidden="false" customHeight="false" outlineLevel="0" collapsed="false">
      <c r="A128" s="339"/>
    </row>
    <row r="129" customFormat="false" ht="15.75" hidden="false" customHeight="false" outlineLevel="0" collapsed="false">
      <c r="A129" s="339"/>
    </row>
    <row r="130" customFormat="false" ht="15.75" hidden="false" customHeight="false" outlineLevel="0" collapsed="false">
      <c r="A130" s="339"/>
    </row>
    <row r="131" customFormat="false" ht="15.75" hidden="false" customHeight="false" outlineLevel="0" collapsed="false">
      <c r="A131" s="339"/>
    </row>
    <row r="132" customFormat="false" ht="15.75" hidden="false" customHeight="false" outlineLevel="0" collapsed="false">
      <c r="A132" s="339"/>
    </row>
    <row r="133" customFormat="false" ht="15.75" hidden="false" customHeight="false" outlineLevel="0" collapsed="false">
      <c r="A133" s="339"/>
    </row>
    <row r="134" customFormat="false" ht="15.75" hidden="false" customHeight="false" outlineLevel="0" collapsed="false">
      <c r="A134" s="339"/>
    </row>
    <row r="135" customFormat="false" ht="15.75" hidden="false" customHeight="false" outlineLevel="0" collapsed="false">
      <c r="A135" s="339"/>
    </row>
    <row r="136" customFormat="false" ht="15.75" hidden="false" customHeight="false" outlineLevel="0" collapsed="false">
      <c r="A136" s="339"/>
    </row>
    <row r="137" customFormat="false" ht="15.75" hidden="false" customHeight="false" outlineLevel="0" collapsed="false">
      <c r="A137" s="339"/>
    </row>
    <row r="138" customFormat="false" ht="15.75" hidden="false" customHeight="false" outlineLevel="0" collapsed="false">
      <c r="A138" s="339"/>
    </row>
    <row r="139" customFormat="false" ht="15.75" hidden="false" customHeight="false" outlineLevel="0" collapsed="false">
      <c r="A139" s="339"/>
    </row>
  </sheetData>
  <mergeCells count="7">
    <mergeCell ref="B3:H3"/>
    <mergeCell ref="B5:H5"/>
    <mergeCell ref="A7:A8"/>
    <mergeCell ref="B7:B8"/>
    <mergeCell ref="C7:D7"/>
    <mergeCell ref="E7:F7"/>
    <mergeCell ref="G7:H7"/>
  </mergeCells>
  <hyperlinks>
    <hyperlink ref="J5" location="Indice!A1" display="Volver al índice"/>
  </hyperlinks>
  <printOptions headings="false" gridLines="false" gridLinesSet="true" horizontalCentered="true" verticalCentered="false"/>
  <pageMargins left="0.433333333333333" right="0.39375" top="0.511805555555555" bottom="0.51180555555555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QN120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pane xSplit="0" ySplit="8" topLeftCell="A9" activePane="bottomLeft" state="frozen"/>
      <selection pane="topLeft" activeCell="A1" activeCellId="0" sqref="A1"/>
      <selection pane="bottomLeft" activeCell="L34" activeCellId="0" sqref="L34"/>
    </sheetView>
  </sheetViews>
  <sheetFormatPr defaultRowHeight="15.75" zeroHeight="false" outlineLevelRow="0" outlineLevelCol="0"/>
  <cols>
    <col collapsed="false" customWidth="true" hidden="false" outlineLevel="0" max="1" min="1" style="293" width="8"/>
    <col collapsed="false" customWidth="true" hidden="false" outlineLevel="0" max="2" min="2" style="294" width="24.71"/>
    <col collapsed="false" customWidth="true" hidden="false" outlineLevel="0" max="8" min="3" style="294" width="18.71"/>
    <col collapsed="false" customWidth="false" hidden="false" outlineLevel="0" max="1025" min="9" style="348" width="11.42"/>
  </cols>
  <sheetData>
    <row r="1" s="349" customFormat="true" ht="12.2" hidden="false" customHeight="true" outlineLevel="0" collapsed="false">
      <c r="A1" s="295"/>
      <c r="B1" s="296"/>
      <c r="C1" s="296"/>
      <c r="D1" s="296"/>
      <c r="E1" s="296"/>
      <c r="F1" s="296"/>
      <c r="G1" s="296"/>
      <c r="H1" s="296"/>
    </row>
    <row r="2" s="349" customFormat="true" ht="12.95" hidden="false" customHeight="true" outlineLevel="0" collapsed="false">
      <c r="A2" s="295"/>
      <c r="B2" s="296"/>
      <c r="C2" s="296"/>
      <c r="D2" s="296"/>
      <c r="E2" s="296"/>
      <c r="F2" s="296"/>
      <c r="G2" s="296"/>
      <c r="H2" s="296"/>
    </row>
    <row r="3" s="350" customFormat="true" ht="18.75" hidden="false" customHeight="false" outlineLevel="0" collapsed="false">
      <c r="A3" s="295"/>
      <c r="B3" s="299" t="s">
        <v>191</v>
      </c>
      <c r="C3" s="299"/>
      <c r="D3" s="299"/>
      <c r="E3" s="299"/>
      <c r="F3" s="299"/>
      <c r="G3" s="299"/>
      <c r="H3" s="299"/>
    </row>
    <row r="4" s="340" customFormat="true" ht="15.75" hidden="false" customHeight="true" outlineLevel="0" collapsed="false">
      <c r="A4" s="295"/>
      <c r="B4" s="341"/>
      <c r="C4" s="342"/>
      <c r="D4" s="343"/>
      <c r="E4" s="342"/>
      <c r="F4" s="342"/>
      <c r="G4" s="342"/>
      <c r="H4" s="342"/>
    </row>
    <row r="5" s="350" customFormat="true" ht="18.75" hidden="false" customHeight="false" outlineLevel="0" collapsed="false">
      <c r="A5" s="295"/>
      <c r="B5" s="304" t="str">
        <f aca="false">'Número pensiones (IP-J-V)'!$B$5</f>
        <v>1 de  octubre de 2020</v>
      </c>
      <c r="C5" s="304"/>
      <c r="D5" s="304"/>
      <c r="E5" s="304"/>
      <c r="F5" s="304"/>
      <c r="G5" s="304"/>
      <c r="H5" s="304"/>
      <c r="J5" s="3" t="s">
        <v>15</v>
      </c>
    </row>
    <row r="6" customFormat="false" ht="2.45" hidden="false" customHeight="true" outlineLevel="0" collapsed="false">
      <c r="B6" s="305"/>
      <c r="C6" s="306"/>
      <c r="D6" s="307"/>
      <c r="E6" s="306"/>
      <c r="F6" s="306"/>
      <c r="G6" s="306"/>
      <c r="H6" s="306"/>
    </row>
    <row r="7" customFormat="false" ht="69" hidden="false" customHeight="true" outlineLevel="0" collapsed="false">
      <c r="A7" s="308" t="s">
        <v>125</v>
      </c>
      <c r="B7" s="310" t="s">
        <v>126</v>
      </c>
      <c r="C7" s="308" t="s">
        <v>192</v>
      </c>
      <c r="D7" s="351" t="s">
        <v>193</v>
      </c>
      <c r="E7" s="308" t="s">
        <v>194</v>
      </c>
      <c r="F7" s="308" t="s">
        <v>195</v>
      </c>
      <c r="G7" s="308" t="s">
        <v>196</v>
      </c>
      <c r="H7" s="308" t="s">
        <v>194</v>
      </c>
    </row>
    <row r="8" customFormat="false" ht="29.25" hidden="true" customHeight="true" outlineLevel="0" collapsed="false">
      <c r="A8" s="352"/>
      <c r="B8" s="314"/>
      <c r="C8" s="314"/>
      <c r="D8" s="315"/>
      <c r="E8" s="314"/>
      <c r="F8" s="314"/>
      <c r="G8" s="314"/>
      <c r="H8" s="314"/>
    </row>
    <row r="9" s="359" customFormat="true" ht="18" hidden="false" customHeight="true" outlineLevel="0" collapsed="false">
      <c r="A9" s="353"/>
      <c r="B9" s="354" t="s">
        <v>128</v>
      </c>
      <c r="C9" s="355" t="n">
        <v>1581795</v>
      </c>
      <c r="D9" s="356" t="n">
        <v>0.161845776183303</v>
      </c>
      <c r="E9" s="356" t="n">
        <v>0.00456750050647692</v>
      </c>
      <c r="F9" s="357" t="n">
        <v>909.1941288789</v>
      </c>
      <c r="G9" s="356" t="n">
        <v>0.894852129611864</v>
      </c>
      <c r="H9" s="356" t="n">
        <v>0.0207622322342054</v>
      </c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8"/>
      <c r="Z9" s="358"/>
      <c r="AA9" s="358"/>
      <c r="AB9" s="358"/>
      <c r="AC9" s="358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358"/>
      <c r="AQ9" s="358"/>
      <c r="AR9" s="358"/>
      <c r="AS9" s="358"/>
      <c r="AT9" s="358"/>
      <c r="AU9" s="358"/>
      <c r="AV9" s="358"/>
      <c r="AW9" s="358"/>
      <c r="AX9" s="358"/>
      <c r="AY9" s="358"/>
      <c r="AZ9" s="358"/>
      <c r="BA9" s="358"/>
      <c r="BB9" s="358"/>
      <c r="BC9" s="358"/>
      <c r="BD9" s="358"/>
      <c r="BE9" s="358"/>
      <c r="BF9" s="358"/>
      <c r="BG9" s="358"/>
      <c r="BH9" s="358"/>
      <c r="BI9" s="358"/>
      <c r="BJ9" s="358"/>
      <c r="BK9" s="358"/>
      <c r="BL9" s="358"/>
      <c r="BM9" s="358"/>
      <c r="BN9" s="358"/>
      <c r="BO9" s="358"/>
      <c r="BP9" s="358"/>
      <c r="BQ9" s="358"/>
      <c r="BR9" s="358"/>
      <c r="BS9" s="358"/>
      <c r="BT9" s="358"/>
      <c r="BU9" s="358"/>
      <c r="BV9" s="358"/>
      <c r="BW9" s="358"/>
      <c r="BX9" s="358"/>
      <c r="BY9" s="358"/>
      <c r="BZ9" s="358"/>
      <c r="CA9" s="358"/>
      <c r="CB9" s="358"/>
      <c r="CC9" s="358"/>
      <c r="CD9" s="358"/>
      <c r="CE9" s="358"/>
      <c r="CF9" s="358"/>
      <c r="CG9" s="358"/>
      <c r="CH9" s="358"/>
      <c r="CI9" s="358"/>
      <c r="CJ9" s="358"/>
      <c r="CK9" s="358"/>
      <c r="CL9" s="358"/>
      <c r="CM9" s="358"/>
      <c r="CN9" s="358"/>
      <c r="CO9" s="358"/>
      <c r="CP9" s="358"/>
      <c r="CQ9" s="358"/>
      <c r="CR9" s="358"/>
      <c r="CS9" s="358"/>
      <c r="CT9" s="358"/>
      <c r="CU9" s="358"/>
      <c r="CV9" s="358"/>
      <c r="CW9" s="358"/>
      <c r="CX9" s="358"/>
      <c r="CY9" s="358"/>
      <c r="CZ9" s="358"/>
      <c r="DA9" s="358"/>
      <c r="DB9" s="358"/>
      <c r="DC9" s="358"/>
      <c r="DD9" s="358"/>
      <c r="DE9" s="358"/>
      <c r="DF9" s="358"/>
      <c r="DG9" s="358"/>
      <c r="DH9" s="358"/>
      <c r="DI9" s="358"/>
      <c r="DJ9" s="358"/>
      <c r="DK9" s="358"/>
      <c r="DL9" s="358"/>
      <c r="DM9" s="358"/>
      <c r="DN9" s="358"/>
      <c r="DO9" s="358"/>
      <c r="DP9" s="358"/>
      <c r="DQ9" s="358"/>
      <c r="DR9" s="358"/>
      <c r="DS9" s="358"/>
      <c r="DT9" s="358"/>
      <c r="DU9" s="358"/>
      <c r="DV9" s="358"/>
      <c r="DW9" s="358"/>
      <c r="DX9" s="358"/>
      <c r="DY9" s="358"/>
      <c r="DZ9" s="358"/>
      <c r="EA9" s="358"/>
      <c r="EB9" s="358"/>
      <c r="EC9" s="358"/>
      <c r="ED9" s="358"/>
      <c r="EE9" s="358"/>
      <c r="EF9" s="358"/>
      <c r="EG9" s="358"/>
      <c r="EH9" s="358"/>
      <c r="EI9" s="358"/>
      <c r="EJ9" s="358"/>
      <c r="EK9" s="358"/>
      <c r="EL9" s="358"/>
      <c r="EM9" s="358"/>
      <c r="EN9" s="358"/>
      <c r="EO9" s="358"/>
      <c r="EP9" s="358"/>
      <c r="EQ9" s="358"/>
      <c r="ER9" s="358"/>
      <c r="ES9" s="358"/>
      <c r="ET9" s="358"/>
      <c r="EU9" s="358"/>
      <c r="EV9" s="358"/>
      <c r="EW9" s="358"/>
      <c r="EX9" s="358"/>
      <c r="EY9" s="358"/>
      <c r="EZ9" s="358"/>
      <c r="FA9" s="358"/>
      <c r="FB9" s="358"/>
      <c r="FC9" s="358"/>
      <c r="FD9" s="358"/>
      <c r="FE9" s="358"/>
      <c r="FF9" s="358"/>
      <c r="FG9" s="358"/>
      <c r="FH9" s="358"/>
      <c r="FI9" s="358"/>
      <c r="FJ9" s="358"/>
      <c r="FK9" s="358"/>
      <c r="FL9" s="358"/>
      <c r="FM9" s="358"/>
      <c r="FN9" s="358"/>
      <c r="FO9" s="358"/>
      <c r="FP9" s="358"/>
      <c r="FQ9" s="358"/>
      <c r="FR9" s="358"/>
      <c r="FS9" s="358"/>
      <c r="FT9" s="358"/>
      <c r="FU9" s="358"/>
      <c r="FV9" s="358"/>
      <c r="FW9" s="358"/>
      <c r="FX9" s="358"/>
      <c r="FY9" s="358"/>
      <c r="FZ9" s="358"/>
      <c r="GA9" s="358"/>
      <c r="GB9" s="358"/>
      <c r="GC9" s="358"/>
      <c r="GD9" s="358"/>
      <c r="GE9" s="358"/>
      <c r="GF9" s="358"/>
      <c r="GG9" s="358"/>
      <c r="GH9" s="358"/>
      <c r="GI9" s="358"/>
      <c r="GJ9" s="358"/>
      <c r="GK9" s="358"/>
      <c r="GL9" s="358"/>
      <c r="GM9" s="358"/>
      <c r="GN9" s="358"/>
      <c r="GO9" s="358"/>
      <c r="GP9" s="358"/>
      <c r="GQ9" s="358"/>
      <c r="GR9" s="358"/>
      <c r="GS9" s="358"/>
      <c r="GT9" s="358"/>
      <c r="GU9" s="358"/>
      <c r="GV9" s="358"/>
      <c r="GW9" s="358"/>
      <c r="GX9" s="358"/>
      <c r="GY9" s="358"/>
      <c r="GZ9" s="358"/>
      <c r="HA9" s="358"/>
      <c r="HB9" s="358"/>
      <c r="HC9" s="358"/>
      <c r="HD9" s="358"/>
      <c r="HE9" s="358"/>
      <c r="HF9" s="358"/>
      <c r="HG9" s="358"/>
      <c r="HH9" s="358"/>
      <c r="HI9" s="358"/>
      <c r="HJ9" s="358"/>
      <c r="HK9" s="358"/>
      <c r="HL9" s="358"/>
      <c r="HM9" s="358"/>
      <c r="HN9" s="358"/>
      <c r="HO9" s="358"/>
      <c r="HP9" s="358"/>
      <c r="HQ9" s="358"/>
      <c r="HR9" s="358"/>
      <c r="HS9" s="358"/>
      <c r="HT9" s="358"/>
      <c r="HU9" s="358"/>
      <c r="HV9" s="358"/>
      <c r="HW9" s="358"/>
      <c r="HX9" s="358"/>
      <c r="HY9" s="358"/>
      <c r="HZ9" s="358"/>
      <c r="IA9" s="358"/>
      <c r="IB9" s="358"/>
      <c r="IC9" s="358"/>
      <c r="ID9" s="358"/>
      <c r="IE9" s="358"/>
      <c r="IF9" s="358"/>
      <c r="IG9" s="358"/>
      <c r="IH9" s="358"/>
      <c r="II9" s="358"/>
      <c r="IJ9" s="358"/>
      <c r="IK9" s="358"/>
      <c r="IL9" s="358"/>
      <c r="IM9" s="358"/>
      <c r="IN9" s="358"/>
      <c r="IO9" s="358"/>
      <c r="IP9" s="358"/>
      <c r="IQ9" s="358"/>
      <c r="IR9" s="358"/>
      <c r="IS9" s="358"/>
      <c r="IT9" s="358"/>
    </row>
    <row r="10" s="364" customFormat="true" ht="18" hidden="false" customHeight="true" outlineLevel="0" collapsed="false">
      <c r="A10" s="353" t="n">
        <v>4</v>
      </c>
      <c r="B10" s="360" t="s">
        <v>129</v>
      </c>
      <c r="C10" s="361" t="n">
        <v>107644</v>
      </c>
      <c r="D10" s="362" t="n">
        <v>0.0110138967005683</v>
      </c>
      <c r="E10" s="362" t="n">
        <v>0.00789318452074417</v>
      </c>
      <c r="F10" s="363" t="n">
        <v>824.361915759354</v>
      </c>
      <c r="G10" s="362" t="n">
        <v>0.811358094445449</v>
      </c>
      <c r="H10" s="362" t="n">
        <v>0.0230670700757152</v>
      </c>
    </row>
    <row r="11" s="365" customFormat="true" ht="18" hidden="false" customHeight="true" outlineLevel="0" collapsed="false">
      <c r="A11" s="353" t="n">
        <v>11</v>
      </c>
      <c r="B11" s="360" t="s">
        <v>130</v>
      </c>
      <c r="C11" s="361" t="n">
        <v>222466</v>
      </c>
      <c r="D11" s="362" t="n">
        <v>0.0227622305320188</v>
      </c>
      <c r="E11" s="362" t="n">
        <v>0.00151713643873608</v>
      </c>
      <c r="F11" s="363" t="n">
        <v>1010.9910014564</v>
      </c>
      <c r="G11" s="362" t="n">
        <v>0.995043216773997</v>
      </c>
      <c r="H11" s="362" t="n">
        <v>0.0200208443874577</v>
      </c>
    </row>
    <row r="12" s="365" customFormat="true" ht="18" hidden="false" customHeight="true" outlineLevel="0" collapsed="false">
      <c r="A12" s="353" t="n">
        <v>14</v>
      </c>
      <c r="B12" s="360" t="s">
        <v>131</v>
      </c>
      <c r="C12" s="361" t="n">
        <v>172551</v>
      </c>
      <c r="D12" s="362" t="n">
        <v>0.0176550378059136</v>
      </c>
      <c r="E12" s="362" t="n">
        <v>0.00249824251543962</v>
      </c>
      <c r="F12" s="363" t="n">
        <v>840.644101801787</v>
      </c>
      <c r="G12" s="362" t="n">
        <v>0.827383438639843</v>
      </c>
      <c r="H12" s="362" t="n">
        <v>0.0233533491822375</v>
      </c>
    </row>
    <row r="13" s="365" customFormat="true" ht="18" hidden="false" customHeight="true" outlineLevel="0" collapsed="false">
      <c r="A13" s="353" t="n">
        <v>18</v>
      </c>
      <c r="B13" s="360" t="s">
        <v>132</v>
      </c>
      <c r="C13" s="361" t="n">
        <v>188980</v>
      </c>
      <c r="D13" s="362" t="n">
        <v>0.0193360168562428</v>
      </c>
      <c r="E13" s="362" t="n">
        <v>0.0028337030236778</v>
      </c>
      <c r="F13" s="363" t="n">
        <v>860.267981797016</v>
      </c>
      <c r="G13" s="362" t="n">
        <v>0.846697763542746</v>
      </c>
      <c r="H13" s="362" t="n">
        <v>0.0247536320570367</v>
      </c>
    </row>
    <row r="14" s="365" customFormat="true" ht="18" hidden="false" customHeight="true" outlineLevel="0" collapsed="false">
      <c r="A14" s="353" t="n">
        <v>21</v>
      </c>
      <c r="B14" s="360" t="s">
        <v>133</v>
      </c>
      <c r="C14" s="361" t="n">
        <v>98032</v>
      </c>
      <c r="D14" s="362" t="n">
        <v>0.0100304180572081</v>
      </c>
      <c r="E14" s="362" t="n">
        <v>0.00565238354140818</v>
      </c>
      <c r="F14" s="363" t="n">
        <v>927.310922453892</v>
      </c>
      <c r="G14" s="362" t="n">
        <v>0.912683141490824</v>
      </c>
      <c r="H14" s="362" t="n">
        <v>0.0172817493809507</v>
      </c>
    </row>
    <row r="15" s="365" customFormat="true" ht="18" hidden="false" customHeight="true" outlineLevel="0" collapsed="false">
      <c r="A15" s="353" t="n">
        <v>23</v>
      </c>
      <c r="B15" s="360" t="s">
        <v>134</v>
      </c>
      <c r="C15" s="361" t="n">
        <v>142724</v>
      </c>
      <c r="D15" s="362" t="n">
        <v>0.0146032049412128</v>
      </c>
      <c r="E15" s="362" t="n">
        <v>0.00301486348782465</v>
      </c>
      <c r="F15" s="363" t="n">
        <v>833.844632717693</v>
      </c>
      <c r="G15" s="362" t="n">
        <v>0.820691227156214</v>
      </c>
      <c r="H15" s="362" t="n">
        <v>0.0198878927592521</v>
      </c>
    </row>
    <row r="16" s="365" customFormat="true" ht="18" hidden="false" customHeight="true" outlineLevel="0" collapsed="false">
      <c r="A16" s="353" t="n">
        <v>29</v>
      </c>
      <c r="B16" s="360" t="s">
        <v>135</v>
      </c>
      <c r="C16" s="361" t="n">
        <v>270098</v>
      </c>
      <c r="D16" s="362" t="n">
        <v>0.0276358317326567</v>
      </c>
      <c r="E16" s="362" t="n">
        <v>0.00756894680101028</v>
      </c>
      <c r="F16" s="363" t="n">
        <v>924.351958696473</v>
      </c>
      <c r="G16" s="362" t="n">
        <v>0.909770853635385</v>
      </c>
      <c r="H16" s="362" t="n">
        <v>0.0201169755095238</v>
      </c>
    </row>
    <row r="17" s="365" customFormat="true" ht="18" hidden="false" customHeight="true" outlineLevel="0" collapsed="false">
      <c r="A17" s="353" t="n">
        <v>41</v>
      </c>
      <c r="B17" s="360" t="s">
        <v>136</v>
      </c>
      <c r="C17" s="361" t="n">
        <v>379300</v>
      </c>
      <c r="D17" s="362" t="n">
        <v>0.0388091395574817</v>
      </c>
      <c r="E17" s="362" t="n">
        <v>0.0054047463162108</v>
      </c>
      <c r="F17" s="363" t="n">
        <v>942.001487582389</v>
      </c>
      <c r="G17" s="362" t="n">
        <v>0.927141971649183</v>
      </c>
      <c r="H17" s="362" t="n">
        <v>0.0194779704855572</v>
      </c>
    </row>
    <row r="18" s="365" customFormat="true" ht="18" hidden="true" customHeight="true" outlineLevel="0" collapsed="false">
      <c r="A18" s="353"/>
      <c r="B18" s="360"/>
      <c r="C18" s="361"/>
      <c r="D18" s="362"/>
      <c r="E18" s="362"/>
      <c r="F18" s="363"/>
      <c r="G18" s="362"/>
      <c r="H18" s="362"/>
    </row>
    <row r="19" s="366" customFormat="true" ht="18" hidden="false" customHeight="true" outlineLevel="0" collapsed="false">
      <c r="A19" s="353"/>
      <c r="B19" s="354" t="s">
        <v>137</v>
      </c>
      <c r="C19" s="355" t="n">
        <v>303638</v>
      </c>
      <c r="D19" s="356" t="n">
        <v>0.0310675705693504</v>
      </c>
      <c r="E19" s="356" t="n">
        <v>-0.00374696502395166</v>
      </c>
      <c r="F19" s="357" t="n">
        <v>1070.80976965992</v>
      </c>
      <c r="G19" s="356" t="n">
        <v>1.05391837931347</v>
      </c>
      <c r="H19" s="356" t="n">
        <v>0.0221697363293853</v>
      </c>
      <c r="I19" s="358"/>
      <c r="J19" s="358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358"/>
      <c r="AA19" s="358"/>
      <c r="AB19" s="358"/>
      <c r="AC19" s="358"/>
      <c r="AD19" s="358"/>
      <c r="AE19" s="358"/>
      <c r="AF19" s="358"/>
      <c r="AG19" s="358"/>
      <c r="AH19" s="358"/>
      <c r="AI19" s="358"/>
      <c r="AJ19" s="358"/>
      <c r="AK19" s="358"/>
      <c r="AL19" s="358"/>
      <c r="AM19" s="358"/>
      <c r="AN19" s="358"/>
      <c r="AO19" s="358"/>
      <c r="AP19" s="358"/>
      <c r="AQ19" s="358"/>
      <c r="AR19" s="358"/>
      <c r="AS19" s="358"/>
      <c r="AT19" s="358"/>
      <c r="AU19" s="358"/>
      <c r="AV19" s="358"/>
      <c r="AW19" s="358"/>
      <c r="AX19" s="358"/>
      <c r="AY19" s="358"/>
      <c r="AZ19" s="358"/>
      <c r="BA19" s="358"/>
      <c r="BB19" s="358"/>
      <c r="BC19" s="358"/>
      <c r="BD19" s="358"/>
      <c r="BE19" s="358"/>
      <c r="BF19" s="358"/>
      <c r="BG19" s="358"/>
      <c r="BH19" s="358"/>
      <c r="BI19" s="358"/>
      <c r="BJ19" s="358"/>
      <c r="BK19" s="358"/>
      <c r="BL19" s="358"/>
      <c r="BM19" s="358"/>
      <c r="BN19" s="358"/>
      <c r="BO19" s="358"/>
      <c r="BP19" s="358"/>
      <c r="BQ19" s="358"/>
      <c r="BR19" s="358"/>
      <c r="BS19" s="358"/>
      <c r="BT19" s="358"/>
      <c r="BU19" s="358"/>
      <c r="BV19" s="358"/>
      <c r="BW19" s="358"/>
      <c r="BX19" s="358"/>
      <c r="BY19" s="358"/>
      <c r="BZ19" s="358"/>
      <c r="CA19" s="358"/>
      <c r="CB19" s="358"/>
      <c r="CC19" s="358"/>
      <c r="CD19" s="358"/>
      <c r="CE19" s="358"/>
      <c r="CF19" s="358"/>
      <c r="CG19" s="358"/>
      <c r="CH19" s="358"/>
      <c r="CI19" s="358"/>
      <c r="CJ19" s="358"/>
      <c r="CK19" s="358"/>
      <c r="CL19" s="358"/>
      <c r="CM19" s="358"/>
      <c r="CN19" s="358"/>
      <c r="CO19" s="358"/>
      <c r="CP19" s="358"/>
      <c r="CQ19" s="358"/>
      <c r="CR19" s="358"/>
      <c r="CS19" s="358"/>
      <c r="CT19" s="358"/>
      <c r="CU19" s="358"/>
      <c r="CV19" s="358"/>
      <c r="CW19" s="358"/>
      <c r="CX19" s="358"/>
      <c r="CY19" s="358"/>
      <c r="CZ19" s="358"/>
      <c r="DA19" s="358"/>
      <c r="DB19" s="358"/>
      <c r="DC19" s="358"/>
      <c r="DD19" s="358"/>
      <c r="DE19" s="358"/>
      <c r="DF19" s="358"/>
      <c r="DG19" s="358"/>
      <c r="DH19" s="358"/>
      <c r="DI19" s="358"/>
      <c r="DJ19" s="358"/>
      <c r="DK19" s="358"/>
      <c r="DL19" s="358"/>
      <c r="DM19" s="358"/>
      <c r="DN19" s="358"/>
      <c r="DO19" s="358"/>
      <c r="DP19" s="358"/>
      <c r="DQ19" s="358"/>
      <c r="DR19" s="358"/>
      <c r="DS19" s="358"/>
      <c r="DT19" s="358"/>
      <c r="DU19" s="358"/>
      <c r="DV19" s="358"/>
      <c r="DW19" s="358"/>
      <c r="DX19" s="358"/>
      <c r="DY19" s="358"/>
      <c r="DZ19" s="358"/>
      <c r="EA19" s="358"/>
      <c r="EB19" s="358"/>
      <c r="EC19" s="358"/>
      <c r="ED19" s="358"/>
      <c r="EE19" s="358"/>
      <c r="EF19" s="358"/>
      <c r="EG19" s="358"/>
      <c r="EH19" s="358"/>
      <c r="EI19" s="358"/>
      <c r="EJ19" s="358"/>
      <c r="EK19" s="358"/>
      <c r="EL19" s="358"/>
      <c r="EM19" s="358"/>
      <c r="EN19" s="358"/>
      <c r="EO19" s="358"/>
      <c r="EP19" s="358"/>
      <c r="EQ19" s="358"/>
      <c r="ER19" s="358"/>
      <c r="ES19" s="358"/>
      <c r="ET19" s="358"/>
      <c r="EU19" s="358"/>
      <c r="EV19" s="358"/>
      <c r="EW19" s="358"/>
      <c r="EX19" s="358"/>
      <c r="EY19" s="358"/>
      <c r="EZ19" s="358"/>
      <c r="FA19" s="358"/>
      <c r="FB19" s="358"/>
      <c r="FC19" s="358"/>
      <c r="FD19" s="358"/>
      <c r="FE19" s="358"/>
      <c r="FF19" s="358"/>
      <c r="FG19" s="358"/>
      <c r="FH19" s="358"/>
      <c r="FI19" s="358"/>
      <c r="FJ19" s="358"/>
      <c r="FK19" s="358"/>
      <c r="FL19" s="358"/>
      <c r="FM19" s="358"/>
      <c r="FN19" s="358"/>
      <c r="FO19" s="358"/>
      <c r="FP19" s="358"/>
      <c r="FQ19" s="358"/>
      <c r="FR19" s="358"/>
      <c r="FS19" s="358"/>
      <c r="FT19" s="358"/>
      <c r="FU19" s="358"/>
      <c r="FV19" s="358"/>
      <c r="FW19" s="358"/>
      <c r="FX19" s="358"/>
      <c r="FY19" s="358"/>
      <c r="FZ19" s="358"/>
      <c r="GA19" s="358"/>
      <c r="GB19" s="358"/>
      <c r="GC19" s="358"/>
      <c r="GD19" s="358"/>
      <c r="GE19" s="358"/>
      <c r="GF19" s="358"/>
      <c r="GG19" s="358"/>
      <c r="GH19" s="358"/>
      <c r="GI19" s="358"/>
      <c r="GJ19" s="358"/>
      <c r="GK19" s="358"/>
      <c r="GL19" s="358"/>
      <c r="GM19" s="358"/>
      <c r="GN19" s="358"/>
      <c r="GO19" s="358"/>
      <c r="GP19" s="358"/>
      <c r="GQ19" s="358"/>
      <c r="GR19" s="358"/>
      <c r="GS19" s="358"/>
      <c r="GT19" s="358"/>
      <c r="GU19" s="358"/>
      <c r="GV19" s="358"/>
      <c r="GW19" s="358"/>
      <c r="GX19" s="358"/>
      <c r="GY19" s="358"/>
      <c r="GZ19" s="358"/>
      <c r="HA19" s="358"/>
      <c r="HB19" s="358"/>
      <c r="HC19" s="358"/>
      <c r="HD19" s="358"/>
      <c r="HE19" s="358"/>
      <c r="HF19" s="358"/>
      <c r="HG19" s="358"/>
      <c r="HH19" s="358"/>
      <c r="HI19" s="358"/>
      <c r="HJ19" s="358"/>
      <c r="HK19" s="358"/>
      <c r="HL19" s="358"/>
      <c r="HM19" s="358"/>
      <c r="HN19" s="358"/>
      <c r="HO19" s="358"/>
      <c r="HP19" s="358"/>
      <c r="HQ19" s="358"/>
      <c r="HR19" s="358"/>
      <c r="HS19" s="358"/>
      <c r="HT19" s="358"/>
      <c r="HU19" s="358"/>
      <c r="HV19" s="358"/>
      <c r="HW19" s="358"/>
      <c r="HX19" s="358"/>
      <c r="HY19" s="358"/>
      <c r="HZ19" s="358"/>
      <c r="IA19" s="358"/>
      <c r="IB19" s="358"/>
      <c r="IC19" s="358"/>
      <c r="ID19" s="358"/>
      <c r="IE19" s="358"/>
      <c r="IF19" s="358"/>
      <c r="IG19" s="358"/>
      <c r="IH19" s="358"/>
      <c r="II19" s="358"/>
      <c r="IJ19" s="358"/>
      <c r="IK19" s="358"/>
      <c r="IL19" s="358"/>
      <c r="IM19" s="358"/>
      <c r="IN19" s="358"/>
      <c r="IO19" s="358"/>
      <c r="IP19" s="358"/>
      <c r="IQ19" s="358"/>
      <c r="IR19" s="358"/>
      <c r="IS19" s="358"/>
      <c r="IT19" s="358"/>
      <c r="IU19" s="358"/>
      <c r="IV19" s="358"/>
      <c r="IW19" s="358"/>
      <c r="IX19" s="358"/>
      <c r="IY19" s="358"/>
      <c r="IZ19" s="358"/>
      <c r="JA19" s="358"/>
      <c r="JB19" s="358"/>
      <c r="JC19" s="358"/>
      <c r="JD19" s="358"/>
      <c r="JE19" s="358"/>
      <c r="JF19" s="358"/>
      <c r="JG19" s="358"/>
      <c r="JH19" s="358"/>
      <c r="JI19" s="358"/>
      <c r="JJ19" s="358"/>
      <c r="JK19" s="358"/>
      <c r="JL19" s="358"/>
      <c r="JM19" s="358"/>
      <c r="JN19" s="358"/>
      <c r="JO19" s="358"/>
      <c r="JP19" s="358"/>
      <c r="JQ19" s="358"/>
      <c r="JR19" s="358"/>
      <c r="JS19" s="358"/>
      <c r="JT19" s="358"/>
      <c r="JU19" s="358"/>
      <c r="JV19" s="358"/>
      <c r="JW19" s="358"/>
      <c r="JX19" s="358"/>
      <c r="JY19" s="358"/>
      <c r="JZ19" s="358"/>
      <c r="KA19" s="358"/>
      <c r="KB19" s="358"/>
      <c r="KC19" s="358"/>
      <c r="KD19" s="358"/>
      <c r="KE19" s="358"/>
      <c r="KF19" s="358"/>
      <c r="KG19" s="358"/>
      <c r="KH19" s="358"/>
      <c r="KI19" s="358"/>
      <c r="KJ19" s="358"/>
      <c r="KK19" s="358"/>
      <c r="KL19" s="358"/>
      <c r="KM19" s="358"/>
      <c r="KN19" s="358"/>
      <c r="KO19" s="358"/>
      <c r="KP19" s="358"/>
      <c r="KQ19" s="358"/>
      <c r="KR19" s="358"/>
      <c r="KS19" s="358"/>
      <c r="KT19" s="358"/>
      <c r="KU19" s="358"/>
      <c r="KV19" s="358"/>
      <c r="KW19" s="358"/>
      <c r="KX19" s="358"/>
      <c r="KY19" s="358"/>
      <c r="KZ19" s="358"/>
      <c r="LA19" s="358"/>
      <c r="LB19" s="358"/>
      <c r="LC19" s="358"/>
      <c r="LD19" s="358"/>
      <c r="LE19" s="358"/>
      <c r="LF19" s="358"/>
      <c r="LG19" s="358"/>
      <c r="LH19" s="358"/>
      <c r="LI19" s="358"/>
      <c r="LJ19" s="358"/>
      <c r="LK19" s="358"/>
      <c r="LL19" s="358"/>
      <c r="LM19" s="358"/>
      <c r="LN19" s="358"/>
      <c r="LO19" s="358"/>
      <c r="LP19" s="358"/>
      <c r="LQ19" s="358"/>
      <c r="LR19" s="358"/>
      <c r="LS19" s="358"/>
      <c r="LT19" s="358"/>
      <c r="LU19" s="358"/>
      <c r="LV19" s="358"/>
      <c r="LW19" s="358"/>
      <c r="LX19" s="358"/>
      <c r="LY19" s="358"/>
      <c r="LZ19" s="358"/>
      <c r="MA19" s="358"/>
      <c r="MB19" s="358"/>
      <c r="MC19" s="358"/>
      <c r="MD19" s="358"/>
      <c r="ME19" s="358"/>
      <c r="MF19" s="358"/>
      <c r="MG19" s="358"/>
      <c r="MH19" s="358"/>
      <c r="MI19" s="358"/>
      <c r="MJ19" s="358"/>
      <c r="MK19" s="358"/>
      <c r="ML19" s="358"/>
      <c r="MM19" s="358"/>
      <c r="MN19" s="358"/>
      <c r="MO19" s="358"/>
      <c r="MP19" s="358"/>
      <c r="MQ19" s="358"/>
      <c r="MR19" s="358"/>
      <c r="MS19" s="358"/>
      <c r="MT19" s="358"/>
      <c r="MU19" s="358"/>
      <c r="MV19" s="358"/>
      <c r="MW19" s="358"/>
      <c r="MX19" s="358"/>
      <c r="MY19" s="358"/>
      <c r="MZ19" s="358"/>
      <c r="NA19" s="358"/>
      <c r="NB19" s="358"/>
      <c r="NC19" s="358"/>
      <c r="ND19" s="358"/>
      <c r="NE19" s="358"/>
      <c r="NF19" s="358"/>
      <c r="NG19" s="358"/>
      <c r="NH19" s="358"/>
      <c r="NI19" s="358"/>
      <c r="NJ19" s="358"/>
      <c r="NK19" s="358"/>
      <c r="NL19" s="358"/>
      <c r="NM19" s="358"/>
      <c r="NN19" s="358"/>
      <c r="NO19" s="358"/>
      <c r="NP19" s="358"/>
      <c r="NQ19" s="358"/>
      <c r="NR19" s="358"/>
      <c r="NS19" s="358"/>
      <c r="NT19" s="358"/>
      <c r="NU19" s="358"/>
      <c r="NV19" s="358"/>
      <c r="NW19" s="358"/>
      <c r="NX19" s="358"/>
      <c r="NY19" s="358"/>
      <c r="NZ19" s="358"/>
      <c r="OA19" s="358"/>
      <c r="OB19" s="358"/>
      <c r="OC19" s="358"/>
      <c r="OD19" s="358"/>
      <c r="OE19" s="358"/>
      <c r="OF19" s="358"/>
      <c r="OG19" s="358"/>
      <c r="OH19" s="358"/>
      <c r="OI19" s="358"/>
      <c r="OJ19" s="358"/>
      <c r="OK19" s="358"/>
      <c r="OL19" s="358"/>
      <c r="OM19" s="358"/>
      <c r="ON19" s="358"/>
      <c r="OO19" s="358"/>
      <c r="OP19" s="358"/>
      <c r="OQ19" s="358"/>
      <c r="OR19" s="358"/>
      <c r="OS19" s="358"/>
      <c r="OT19" s="358"/>
      <c r="OU19" s="358"/>
      <c r="OV19" s="358"/>
      <c r="OW19" s="358"/>
      <c r="OX19" s="358"/>
      <c r="OY19" s="358"/>
      <c r="OZ19" s="358"/>
      <c r="PA19" s="358"/>
      <c r="PB19" s="358"/>
      <c r="PC19" s="358"/>
      <c r="PD19" s="358"/>
      <c r="PE19" s="358"/>
      <c r="PF19" s="358"/>
      <c r="PG19" s="358"/>
      <c r="PH19" s="358"/>
      <c r="PI19" s="358"/>
      <c r="PJ19" s="358"/>
      <c r="PK19" s="358"/>
      <c r="PL19" s="358"/>
      <c r="PM19" s="358"/>
      <c r="PN19" s="358"/>
      <c r="PO19" s="358"/>
      <c r="PP19" s="358"/>
      <c r="PQ19" s="358"/>
      <c r="PR19" s="358"/>
      <c r="PS19" s="358"/>
      <c r="PT19" s="358"/>
      <c r="PU19" s="358"/>
      <c r="PV19" s="358"/>
      <c r="PW19" s="358"/>
      <c r="PX19" s="358"/>
      <c r="PY19" s="358"/>
      <c r="PZ19" s="358"/>
      <c r="QA19" s="358"/>
      <c r="QB19" s="358"/>
      <c r="QC19" s="358"/>
      <c r="QD19" s="358"/>
      <c r="QE19" s="358"/>
      <c r="QF19" s="358"/>
      <c r="QG19" s="358"/>
      <c r="QH19" s="358"/>
      <c r="QI19" s="358"/>
      <c r="QJ19" s="358"/>
      <c r="QK19" s="358"/>
      <c r="QL19" s="358"/>
      <c r="QM19" s="358"/>
      <c r="QN19" s="358"/>
    </row>
    <row r="20" s="364" customFormat="true" ht="18" hidden="false" customHeight="true" outlineLevel="0" collapsed="false">
      <c r="A20" s="353" t="n">
        <v>22</v>
      </c>
      <c r="B20" s="360" t="s">
        <v>138</v>
      </c>
      <c r="C20" s="361" t="n">
        <v>53281</v>
      </c>
      <c r="D20" s="362" t="n">
        <v>0.00545159442331184</v>
      </c>
      <c r="E20" s="362" t="n">
        <v>-0.000225170285027998</v>
      </c>
      <c r="F20" s="363" t="n">
        <v>970.942200409151</v>
      </c>
      <c r="G20" s="362" t="n">
        <v>0.955626161859966</v>
      </c>
      <c r="H20" s="362" t="n">
        <v>0.0209905915537416</v>
      </c>
    </row>
    <row r="21" s="365" customFormat="true" ht="18" hidden="false" customHeight="true" outlineLevel="0" collapsed="false">
      <c r="A21" s="353" t="n">
        <v>40</v>
      </c>
      <c r="B21" s="360" t="s">
        <v>139</v>
      </c>
      <c r="C21" s="361" t="n">
        <v>35825</v>
      </c>
      <c r="D21" s="362" t="n">
        <v>0.00366553499775054</v>
      </c>
      <c r="E21" s="362" t="n">
        <v>-0.00378187480882064</v>
      </c>
      <c r="F21" s="363" t="n">
        <v>973.91247452896</v>
      </c>
      <c r="G21" s="362" t="n">
        <v>0.958549581663522</v>
      </c>
      <c r="H21" s="362" t="n">
        <v>0.0270894557341408</v>
      </c>
    </row>
    <row r="22" s="365" customFormat="true" ht="18" hidden="false" customHeight="true" outlineLevel="0" collapsed="false">
      <c r="A22" s="353" t="n">
        <v>50</v>
      </c>
      <c r="B22" s="365" t="s">
        <v>140</v>
      </c>
      <c r="C22" s="367" t="n">
        <v>214532</v>
      </c>
      <c r="D22" s="368" t="n">
        <v>0.0219504411482881</v>
      </c>
      <c r="E22" s="368" t="n">
        <v>-0.0046119725694348</v>
      </c>
      <c r="F22" s="369" t="n">
        <v>1111.7938165868</v>
      </c>
      <c r="G22" s="368" t="n">
        <v>1.09425592715691</v>
      </c>
      <c r="H22" s="368" t="n">
        <v>0.0218216101086763</v>
      </c>
    </row>
    <row r="23" s="365" customFormat="true" ht="18" hidden="true" customHeight="true" outlineLevel="0" collapsed="false">
      <c r="A23" s="353"/>
      <c r="C23" s="367"/>
      <c r="D23" s="368"/>
      <c r="E23" s="368"/>
      <c r="F23" s="369"/>
      <c r="G23" s="368"/>
      <c r="H23" s="368"/>
    </row>
    <row r="24" s="359" customFormat="true" ht="18" hidden="false" customHeight="true" outlineLevel="0" collapsed="false">
      <c r="A24" s="353" t="n">
        <v>33</v>
      </c>
      <c r="B24" s="354" t="s">
        <v>141</v>
      </c>
      <c r="C24" s="355" t="n">
        <v>300430</v>
      </c>
      <c r="D24" s="356" t="n">
        <v>0.030739335083718</v>
      </c>
      <c r="E24" s="356" t="n">
        <v>-0.0059984846630029</v>
      </c>
      <c r="F24" s="357" t="n">
        <v>1197.11773191758</v>
      </c>
      <c r="G24" s="356" t="n">
        <v>1.1782339082232</v>
      </c>
      <c r="H24" s="356" t="n">
        <v>0.0213671219890283</v>
      </c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358"/>
      <c r="AJ24" s="358"/>
      <c r="AK24" s="358"/>
      <c r="AL24" s="358"/>
      <c r="AM24" s="358"/>
      <c r="AN24" s="358"/>
      <c r="AO24" s="358"/>
      <c r="AP24" s="358"/>
      <c r="AQ24" s="358"/>
      <c r="AR24" s="358"/>
      <c r="AS24" s="358"/>
      <c r="AT24" s="358"/>
      <c r="AU24" s="358"/>
      <c r="AV24" s="358"/>
      <c r="AW24" s="358"/>
      <c r="AX24" s="358"/>
      <c r="AY24" s="358"/>
      <c r="AZ24" s="358"/>
      <c r="BA24" s="358"/>
      <c r="BB24" s="358"/>
      <c r="BC24" s="358"/>
      <c r="BD24" s="358"/>
      <c r="BE24" s="358"/>
      <c r="BF24" s="358"/>
      <c r="BG24" s="358"/>
      <c r="BH24" s="358"/>
      <c r="BI24" s="358"/>
      <c r="BJ24" s="358"/>
      <c r="BK24" s="358"/>
      <c r="BL24" s="358"/>
      <c r="BM24" s="358"/>
      <c r="BN24" s="358"/>
      <c r="BO24" s="358"/>
      <c r="BP24" s="358"/>
      <c r="BQ24" s="358"/>
      <c r="BR24" s="358"/>
      <c r="BS24" s="358"/>
      <c r="BT24" s="358"/>
      <c r="BU24" s="358"/>
      <c r="BV24" s="358"/>
      <c r="BW24" s="358"/>
      <c r="BX24" s="358"/>
      <c r="BY24" s="358"/>
      <c r="BZ24" s="358"/>
      <c r="CA24" s="358"/>
      <c r="CB24" s="358"/>
      <c r="CC24" s="358"/>
      <c r="CD24" s="358"/>
      <c r="CE24" s="358"/>
      <c r="CF24" s="358"/>
      <c r="CG24" s="358"/>
      <c r="CH24" s="358"/>
      <c r="CI24" s="358"/>
      <c r="CJ24" s="358"/>
      <c r="CK24" s="358"/>
      <c r="CL24" s="358"/>
      <c r="CM24" s="358"/>
      <c r="CN24" s="358"/>
      <c r="CO24" s="358"/>
      <c r="CP24" s="358"/>
      <c r="CQ24" s="358"/>
      <c r="CR24" s="358"/>
      <c r="CS24" s="358"/>
      <c r="CT24" s="358"/>
      <c r="CU24" s="358"/>
      <c r="CV24" s="358"/>
      <c r="CW24" s="358"/>
      <c r="CX24" s="358"/>
      <c r="CY24" s="358"/>
      <c r="CZ24" s="358"/>
      <c r="DA24" s="358"/>
      <c r="DB24" s="358"/>
      <c r="DC24" s="358"/>
      <c r="DD24" s="358"/>
      <c r="DE24" s="358"/>
      <c r="DF24" s="358"/>
      <c r="DG24" s="358"/>
      <c r="DH24" s="358"/>
      <c r="DI24" s="358"/>
      <c r="DJ24" s="358"/>
      <c r="DK24" s="358"/>
      <c r="DL24" s="358"/>
      <c r="DM24" s="358"/>
      <c r="DN24" s="358"/>
      <c r="DO24" s="358"/>
      <c r="DP24" s="358"/>
      <c r="DQ24" s="358"/>
      <c r="DR24" s="358"/>
      <c r="DS24" s="358"/>
      <c r="DT24" s="358"/>
      <c r="DU24" s="358"/>
      <c r="DV24" s="358"/>
      <c r="DW24" s="358"/>
      <c r="DX24" s="358"/>
      <c r="DY24" s="358"/>
      <c r="DZ24" s="358"/>
      <c r="EA24" s="358"/>
      <c r="EB24" s="358"/>
      <c r="EC24" s="358"/>
      <c r="ED24" s="358"/>
      <c r="EE24" s="358"/>
      <c r="EF24" s="358"/>
      <c r="EG24" s="358"/>
      <c r="EH24" s="358"/>
      <c r="EI24" s="358"/>
      <c r="EJ24" s="358"/>
      <c r="EK24" s="358"/>
      <c r="EL24" s="358"/>
      <c r="EM24" s="358"/>
      <c r="EN24" s="358"/>
      <c r="EO24" s="358"/>
      <c r="EP24" s="358"/>
      <c r="EQ24" s="358"/>
      <c r="ER24" s="358"/>
      <c r="ES24" s="358"/>
      <c r="ET24" s="358"/>
      <c r="EU24" s="358"/>
      <c r="EV24" s="358"/>
      <c r="EW24" s="358"/>
      <c r="EX24" s="358"/>
      <c r="EY24" s="358"/>
      <c r="EZ24" s="358"/>
      <c r="FA24" s="358"/>
      <c r="FB24" s="358"/>
      <c r="FC24" s="358"/>
      <c r="FD24" s="358"/>
      <c r="FE24" s="358"/>
      <c r="FF24" s="358"/>
      <c r="FG24" s="358"/>
      <c r="FH24" s="358"/>
      <c r="FI24" s="358"/>
      <c r="FJ24" s="358"/>
      <c r="FK24" s="358"/>
      <c r="FL24" s="358"/>
      <c r="FM24" s="358"/>
      <c r="FN24" s="358"/>
      <c r="FO24" s="358"/>
      <c r="FP24" s="358"/>
      <c r="FQ24" s="358"/>
      <c r="FR24" s="358"/>
      <c r="FS24" s="358"/>
      <c r="FT24" s="358"/>
      <c r="FU24" s="358"/>
      <c r="FV24" s="358"/>
      <c r="FW24" s="358"/>
      <c r="FX24" s="358"/>
      <c r="FY24" s="358"/>
      <c r="FZ24" s="358"/>
      <c r="GA24" s="358"/>
      <c r="GB24" s="358"/>
      <c r="GC24" s="358"/>
      <c r="GD24" s="358"/>
      <c r="GE24" s="358"/>
      <c r="GF24" s="358"/>
      <c r="GG24" s="358"/>
      <c r="GH24" s="358"/>
      <c r="GI24" s="358"/>
      <c r="GJ24" s="358"/>
      <c r="GK24" s="358"/>
      <c r="GL24" s="358"/>
      <c r="GM24" s="358"/>
      <c r="GN24" s="358"/>
      <c r="GO24" s="358"/>
      <c r="GP24" s="358"/>
      <c r="GQ24" s="358"/>
      <c r="GR24" s="358"/>
      <c r="GS24" s="358"/>
      <c r="GT24" s="358"/>
      <c r="GU24" s="358"/>
      <c r="GV24" s="358"/>
      <c r="GW24" s="358"/>
      <c r="GX24" s="358"/>
      <c r="GY24" s="358"/>
      <c r="GZ24" s="358"/>
      <c r="HA24" s="358"/>
      <c r="HB24" s="358"/>
      <c r="HC24" s="358"/>
      <c r="HD24" s="358"/>
      <c r="HE24" s="358"/>
      <c r="HF24" s="358"/>
      <c r="HG24" s="358"/>
      <c r="HH24" s="358"/>
      <c r="HI24" s="358"/>
      <c r="HJ24" s="358"/>
      <c r="HK24" s="358"/>
      <c r="HL24" s="358"/>
      <c r="HM24" s="358"/>
      <c r="HN24" s="358"/>
      <c r="HO24" s="358"/>
      <c r="HP24" s="358"/>
      <c r="HQ24" s="358"/>
      <c r="HR24" s="358"/>
      <c r="HS24" s="358"/>
      <c r="HT24" s="358"/>
      <c r="HU24" s="358"/>
      <c r="HV24" s="358"/>
      <c r="HW24" s="358"/>
      <c r="HX24" s="358"/>
      <c r="HY24" s="358"/>
      <c r="HZ24" s="358"/>
      <c r="IA24" s="358"/>
      <c r="IB24" s="358"/>
      <c r="IC24" s="358"/>
      <c r="ID24" s="358"/>
      <c r="IE24" s="358"/>
      <c r="IF24" s="358"/>
      <c r="IG24" s="358"/>
      <c r="IH24" s="358"/>
      <c r="II24" s="358"/>
      <c r="IJ24" s="358"/>
      <c r="IK24" s="358"/>
      <c r="IL24" s="358"/>
      <c r="IM24" s="358"/>
      <c r="IN24" s="358"/>
      <c r="IO24" s="358"/>
      <c r="IP24" s="358"/>
      <c r="IQ24" s="358"/>
      <c r="IR24" s="358"/>
      <c r="IS24" s="358"/>
      <c r="IT24" s="358"/>
    </row>
    <row r="25" s="359" customFormat="true" ht="18" hidden="true" customHeight="true" outlineLevel="0" collapsed="false">
      <c r="A25" s="353"/>
      <c r="B25" s="354"/>
      <c r="C25" s="355"/>
      <c r="D25" s="356"/>
      <c r="E25" s="356"/>
      <c r="F25" s="357"/>
      <c r="G25" s="356"/>
      <c r="H25" s="356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  <c r="AF25" s="358"/>
      <c r="AG25" s="358"/>
      <c r="AH25" s="358"/>
      <c r="AI25" s="358"/>
      <c r="AJ25" s="358"/>
      <c r="AK25" s="358"/>
      <c r="AL25" s="358"/>
      <c r="AM25" s="358"/>
      <c r="AN25" s="358"/>
      <c r="AO25" s="358"/>
      <c r="AP25" s="358"/>
      <c r="AQ25" s="358"/>
      <c r="AR25" s="358"/>
      <c r="AS25" s="358"/>
      <c r="AT25" s="358"/>
      <c r="AU25" s="358"/>
      <c r="AV25" s="358"/>
      <c r="AW25" s="358"/>
      <c r="AX25" s="358"/>
      <c r="AY25" s="358"/>
      <c r="AZ25" s="358"/>
      <c r="BA25" s="358"/>
      <c r="BB25" s="358"/>
      <c r="BC25" s="358"/>
      <c r="BD25" s="358"/>
      <c r="BE25" s="358"/>
      <c r="BF25" s="358"/>
      <c r="BG25" s="358"/>
      <c r="BH25" s="358"/>
      <c r="BI25" s="358"/>
      <c r="BJ25" s="358"/>
      <c r="BK25" s="358"/>
      <c r="BL25" s="358"/>
      <c r="BM25" s="358"/>
      <c r="BN25" s="358"/>
      <c r="BO25" s="358"/>
      <c r="BP25" s="358"/>
      <c r="BQ25" s="358"/>
      <c r="BR25" s="358"/>
      <c r="BS25" s="358"/>
      <c r="BT25" s="358"/>
      <c r="BU25" s="358"/>
      <c r="BV25" s="358"/>
      <c r="BW25" s="358"/>
      <c r="BX25" s="358"/>
      <c r="BY25" s="358"/>
      <c r="BZ25" s="358"/>
      <c r="CA25" s="358"/>
      <c r="CB25" s="358"/>
      <c r="CC25" s="358"/>
      <c r="CD25" s="358"/>
      <c r="CE25" s="358"/>
      <c r="CF25" s="358"/>
      <c r="CG25" s="358"/>
      <c r="CH25" s="358"/>
      <c r="CI25" s="358"/>
      <c r="CJ25" s="358"/>
      <c r="CK25" s="358"/>
      <c r="CL25" s="358"/>
      <c r="CM25" s="358"/>
      <c r="CN25" s="358"/>
      <c r="CO25" s="358"/>
      <c r="CP25" s="358"/>
      <c r="CQ25" s="358"/>
      <c r="CR25" s="358"/>
      <c r="CS25" s="358"/>
      <c r="CT25" s="358"/>
      <c r="CU25" s="358"/>
      <c r="CV25" s="358"/>
      <c r="CW25" s="358"/>
      <c r="CX25" s="358"/>
      <c r="CY25" s="358"/>
      <c r="CZ25" s="358"/>
      <c r="DA25" s="358"/>
      <c r="DB25" s="358"/>
      <c r="DC25" s="358"/>
      <c r="DD25" s="358"/>
      <c r="DE25" s="358"/>
      <c r="DF25" s="358"/>
      <c r="DG25" s="358"/>
      <c r="DH25" s="358"/>
      <c r="DI25" s="358"/>
      <c r="DJ25" s="358"/>
      <c r="DK25" s="358"/>
      <c r="DL25" s="358"/>
      <c r="DM25" s="358"/>
      <c r="DN25" s="358"/>
      <c r="DO25" s="358"/>
      <c r="DP25" s="358"/>
      <c r="DQ25" s="358"/>
      <c r="DR25" s="358"/>
      <c r="DS25" s="358"/>
      <c r="DT25" s="358"/>
      <c r="DU25" s="358"/>
      <c r="DV25" s="358"/>
      <c r="DW25" s="358"/>
      <c r="DX25" s="358"/>
      <c r="DY25" s="358"/>
      <c r="DZ25" s="358"/>
      <c r="EA25" s="358"/>
      <c r="EB25" s="358"/>
      <c r="EC25" s="358"/>
      <c r="ED25" s="358"/>
      <c r="EE25" s="358"/>
      <c r="EF25" s="358"/>
      <c r="EG25" s="358"/>
      <c r="EH25" s="358"/>
      <c r="EI25" s="358"/>
      <c r="EJ25" s="358"/>
      <c r="EK25" s="358"/>
      <c r="EL25" s="358"/>
      <c r="EM25" s="358"/>
      <c r="EN25" s="358"/>
      <c r="EO25" s="358"/>
      <c r="EP25" s="358"/>
      <c r="EQ25" s="358"/>
      <c r="ER25" s="358"/>
      <c r="ES25" s="358"/>
      <c r="ET25" s="358"/>
      <c r="EU25" s="358"/>
      <c r="EV25" s="358"/>
      <c r="EW25" s="358"/>
      <c r="EX25" s="358"/>
      <c r="EY25" s="358"/>
      <c r="EZ25" s="358"/>
      <c r="FA25" s="358"/>
      <c r="FB25" s="358"/>
      <c r="FC25" s="358"/>
      <c r="FD25" s="358"/>
      <c r="FE25" s="358"/>
      <c r="FF25" s="358"/>
      <c r="FG25" s="358"/>
      <c r="FH25" s="358"/>
      <c r="FI25" s="358"/>
      <c r="FJ25" s="358"/>
      <c r="FK25" s="358"/>
      <c r="FL25" s="358"/>
      <c r="FM25" s="358"/>
      <c r="FN25" s="358"/>
      <c r="FO25" s="358"/>
      <c r="FP25" s="358"/>
      <c r="FQ25" s="358"/>
      <c r="FR25" s="358"/>
      <c r="FS25" s="358"/>
      <c r="FT25" s="358"/>
      <c r="FU25" s="358"/>
      <c r="FV25" s="358"/>
      <c r="FW25" s="358"/>
      <c r="FX25" s="358"/>
      <c r="FY25" s="358"/>
      <c r="FZ25" s="358"/>
      <c r="GA25" s="358"/>
      <c r="GB25" s="358"/>
      <c r="GC25" s="358"/>
      <c r="GD25" s="358"/>
      <c r="GE25" s="358"/>
      <c r="GF25" s="358"/>
      <c r="GG25" s="358"/>
      <c r="GH25" s="358"/>
      <c r="GI25" s="358"/>
      <c r="GJ25" s="358"/>
      <c r="GK25" s="358"/>
      <c r="GL25" s="358"/>
      <c r="GM25" s="358"/>
      <c r="GN25" s="358"/>
      <c r="GO25" s="358"/>
      <c r="GP25" s="358"/>
      <c r="GQ25" s="358"/>
      <c r="GR25" s="358"/>
      <c r="GS25" s="358"/>
      <c r="GT25" s="358"/>
      <c r="GU25" s="358"/>
      <c r="GV25" s="358"/>
      <c r="GW25" s="358"/>
      <c r="GX25" s="358"/>
      <c r="GY25" s="358"/>
      <c r="GZ25" s="358"/>
      <c r="HA25" s="358"/>
      <c r="HB25" s="358"/>
      <c r="HC25" s="358"/>
      <c r="HD25" s="358"/>
      <c r="HE25" s="358"/>
      <c r="HF25" s="358"/>
      <c r="HG25" s="358"/>
      <c r="HH25" s="358"/>
      <c r="HI25" s="358"/>
      <c r="HJ25" s="358"/>
      <c r="HK25" s="358"/>
      <c r="HL25" s="358"/>
      <c r="HM25" s="358"/>
      <c r="HN25" s="358"/>
      <c r="HO25" s="358"/>
      <c r="HP25" s="358"/>
      <c r="HQ25" s="358"/>
      <c r="HR25" s="358"/>
      <c r="HS25" s="358"/>
      <c r="HT25" s="358"/>
      <c r="HU25" s="358"/>
      <c r="HV25" s="358"/>
      <c r="HW25" s="358"/>
      <c r="HX25" s="358"/>
      <c r="HY25" s="358"/>
      <c r="HZ25" s="358"/>
      <c r="IA25" s="358"/>
      <c r="IB25" s="358"/>
      <c r="IC25" s="358"/>
      <c r="ID25" s="358"/>
      <c r="IE25" s="358"/>
      <c r="IF25" s="358"/>
      <c r="IG25" s="358"/>
      <c r="IH25" s="358"/>
      <c r="II25" s="358"/>
      <c r="IJ25" s="358"/>
      <c r="IK25" s="358"/>
      <c r="IL25" s="358"/>
      <c r="IM25" s="358"/>
      <c r="IN25" s="358"/>
      <c r="IO25" s="358"/>
      <c r="IP25" s="358"/>
      <c r="IQ25" s="358"/>
      <c r="IR25" s="358"/>
      <c r="IS25" s="358"/>
      <c r="IT25" s="358"/>
    </row>
    <row r="26" s="359" customFormat="true" ht="18" hidden="false" customHeight="true" outlineLevel="0" collapsed="false">
      <c r="A26" s="353" t="n">
        <v>7</v>
      </c>
      <c r="B26" s="354" t="s">
        <v>142</v>
      </c>
      <c r="C26" s="355" t="n">
        <v>195117</v>
      </c>
      <c r="D26" s="356" t="n">
        <v>0.019963941162766</v>
      </c>
      <c r="E26" s="356" t="n">
        <v>0.0112990250703597</v>
      </c>
      <c r="F26" s="357" t="n">
        <v>943.925479635296</v>
      </c>
      <c r="G26" s="356" t="n">
        <v>0.92903561386619</v>
      </c>
      <c r="H26" s="356" t="n">
        <v>0.0263209350259135</v>
      </c>
      <c r="I26" s="358"/>
      <c r="J26" s="358"/>
      <c r="K26" s="358"/>
      <c r="L26" s="358"/>
      <c r="M26" s="358"/>
      <c r="N26" s="358"/>
      <c r="O26" s="358"/>
      <c r="P26" s="358"/>
      <c r="Q26" s="358"/>
      <c r="R26" s="358"/>
      <c r="S26" s="358"/>
      <c r="T26" s="358"/>
      <c r="U26" s="358"/>
      <c r="V26" s="358"/>
      <c r="W26" s="358"/>
      <c r="X26" s="358"/>
      <c r="Y26" s="358"/>
      <c r="Z26" s="358"/>
      <c r="AA26" s="358"/>
      <c r="AB26" s="358"/>
      <c r="AC26" s="358"/>
      <c r="AD26" s="358"/>
      <c r="AE26" s="358"/>
      <c r="AF26" s="358"/>
      <c r="AG26" s="358"/>
      <c r="AH26" s="358"/>
      <c r="AI26" s="358"/>
      <c r="AJ26" s="358"/>
      <c r="AK26" s="358"/>
      <c r="AL26" s="358"/>
      <c r="AM26" s="358"/>
      <c r="AN26" s="358"/>
      <c r="AO26" s="358"/>
      <c r="AP26" s="358"/>
      <c r="AQ26" s="358"/>
      <c r="AR26" s="358"/>
      <c r="AS26" s="358"/>
      <c r="AT26" s="358"/>
      <c r="AU26" s="358"/>
      <c r="AV26" s="358"/>
      <c r="AW26" s="358"/>
      <c r="AX26" s="358"/>
      <c r="AY26" s="358"/>
      <c r="AZ26" s="358"/>
      <c r="BA26" s="358"/>
      <c r="BB26" s="358"/>
      <c r="BC26" s="358"/>
      <c r="BD26" s="358"/>
      <c r="BE26" s="358"/>
      <c r="BF26" s="358"/>
      <c r="BG26" s="358"/>
      <c r="BH26" s="358"/>
      <c r="BI26" s="358"/>
      <c r="BJ26" s="358"/>
      <c r="BK26" s="358"/>
      <c r="BL26" s="358"/>
      <c r="BM26" s="358"/>
      <c r="BN26" s="358"/>
      <c r="BO26" s="358"/>
      <c r="BP26" s="358"/>
      <c r="BQ26" s="358"/>
      <c r="BR26" s="358"/>
      <c r="BS26" s="358"/>
      <c r="BT26" s="358"/>
      <c r="BU26" s="358"/>
      <c r="BV26" s="358"/>
      <c r="BW26" s="358"/>
      <c r="BX26" s="358"/>
      <c r="BY26" s="358"/>
      <c r="BZ26" s="358"/>
      <c r="CA26" s="358"/>
      <c r="CB26" s="358"/>
      <c r="CC26" s="358"/>
      <c r="CD26" s="358"/>
      <c r="CE26" s="358"/>
      <c r="CF26" s="358"/>
      <c r="CG26" s="358"/>
      <c r="CH26" s="358"/>
      <c r="CI26" s="358"/>
      <c r="CJ26" s="358"/>
      <c r="CK26" s="358"/>
      <c r="CL26" s="358"/>
      <c r="CM26" s="358"/>
      <c r="CN26" s="358"/>
      <c r="CO26" s="358"/>
      <c r="CP26" s="358"/>
      <c r="CQ26" s="358"/>
      <c r="CR26" s="358"/>
      <c r="CS26" s="358"/>
      <c r="CT26" s="358"/>
      <c r="CU26" s="358"/>
      <c r="CV26" s="358"/>
      <c r="CW26" s="358"/>
      <c r="CX26" s="358"/>
      <c r="CY26" s="358"/>
      <c r="CZ26" s="358"/>
      <c r="DA26" s="358"/>
      <c r="DB26" s="358"/>
      <c r="DC26" s="358"/>
      <c r="DD26" s="358"/>
      <c r="DE26" s="358"/>
      <c r="DF26" s="358"/>
      <c r="DG26" s="358"/>
      <c r="DH26" s="358"/>
      <c r="DI26" s="358"/>
      <c r="DJ26" s="358"/>
      <c r="DK26" s="358"/>
      <c r="DL26" s="358"/>
      <c r="DM26" s="358"/>
      <c r="DN26" s="358"/>
      <c r="DO26" s="358"/>
      <c r="DP26" s="358"/>
      <c r="DQ26" s="358"/>
      <c r="DR26" s="358"/>
      <c r="DS26" s="358"/>
      <c r="DT26" s="358"/>
      <c r="DU26" s="358"/>
      <c r="DV26" s="358"/>
      <c r="DW26" s="358"/>
      <c r="DX26" s="358"/>
      <c r="DY26" s="358"/>
      <c r="DZ26" s="358"/>
      <c r="EA26" s="358"/>
      <c r="EB26" s="358"/>
      <c r="EC26" s="358"/>
      <c r="ED26" s="358"/>
      <c r="EE26" s="358"/>
      <c r="EF26" s="358"/>
      <c r="EG26" s="358"/>
      <c r="EH26" s="358"/>
      <c r="EI26" s="358"/>
      <c r="EJ26" s="358"/>
      <c r="EK26" s="358"/>
      <c r="EL26" s="358"/>
      <c r="EM26" s="358"/>
      <c r="EN26" s="358"/>
      <c r="EO26" s="358"/>
      <c r="EP26" s="358"/>
      <c r="EQ26" s="358"/>
      <c r="ER26" s="358"/>
      <c r="ES26" s="358"/>
      <c r="ET26" s="358"/>
      <c r="EU26" s="358"/>
      <c r="EV26" s="358"/>
      <c r="EW26" s="358"/>
      <c r="EX26" s="358"/>
      <c r="EY26" s="358"/>
      <c r="EZ26" s="358"/>
      <c r="FA26" s="358"/>
      <c r="FB26" s="358"/>
      <c r="FC26" s="358"/>
      <c r="FD26" s="358"/>
      <c r="FE26" s="358"/>
      <c r="FF26" s="358"/>
      <c r="FG26" s="358"/>
      <c r="FH26" s="358"/>
      <c r="FI26" s="358"/>
      <c r="FJ26" s="358"/>
      <c r="FK26" s="358"/>
      <c r="FL26" s="358"/>
      <c r="FM26" s="358"/>
      <c r="FN26" s="358"/>
      <c r="FO26" s="358"/>
      <c r="FP26" s="358"/>
      <c r="FQ26" s="358"/>
      <c r="FR26" s="358"/>
      <c r="FS26" s="358"/>
      <c r="FT26" s="358"/>
      <c r="FU26" s="358"/>
      <c r="FV26" s="358"/>
      <c r="FW26" s="358"/>
      <c r="FX26" s="358"/>
      <c r="FY26" s="358"/>
      <c r="FZ26" s="358"/>
      <c r="GA26" s="358"/>
      <c r="GB26" s="358"/>
      <c r="GC26" s="358"/>
      <c r="GD26" s="358"/>
      <c r="GE26" s="358"/>
      <c r="GF26" s="358"/>
      <c r="GG26" s="358"/>
      <c r="GH26" s="358"/>
      <c r="GI26" s="358"/>
      <c r="GJ26" s="358"/>
      <c r="GK26" s="358"/>
      <c r="GL26" s="358"/>
      <c r="GM26" s="358"/>
      <c r="GN26" s="358"/>
      <c r="GO26" s="358"/>
      <c r="GP26" s="358"/>
      <c r="GQ26" s="358"/>
      <c r="GR26" s="358"/>
      <c r="GS26" s="358"/>
      <c r="GT26" s="358"/>
      <c r="GU26" s="358"/>
      <c r="GV26" s="358"/>
      <c r="GW26" s="358"/>
      <c r="GX26" s="358"/>
      <c r="GY26" s="358"/>
      <c r="GZ26" s="358"/>
      <c r="HA26" s="358"/>
      <c r="HB26" s="358"/>
      <c r="HC26" s="358"/>
      <c r="HD26" s="358"/>
      <c r="HE26" s="358"/>
      <c r="HF26" s="358"/>
      <c r="HG26" s="358"/>
      <c r="HH26" s="358"/>
      <c r="HI26" s="358"/>
      <c r="HJ26" s="358"/>
      <c r="HK26" s="358"/>
      <c r="HL26" s="358"/>
      <c r="HM26" s="358"/>
      <c r="HN26" s="358"/>
      <c r="HO26" s="358"/>
      <c r="HP26" s="358"/>
      <c r="HQ26" s="358"/>
      <c r="HR26" s="358"/>
      <c r="HS26" s="358"/>
      <c r="HT26" s="358"/>
      <c r="HU26" s="358"/>
      <c r="HV26" s="358"/>
      <c r="HW26" s="358"/>
      <c r="HX26" s="358"/>
      <c r="HY26" s="358"/>
      <c r="HZ26" s="358"/>
      <c r="IA26" s="358"/>
      <c r="IB26" s="358"/>
      <c r="IC26" s="358"/>
      <c r="ID26" s="358"/>
      <c r="IE26" s="358"/>
      <c r="IF26" s="358"/>
      <c r="IG26" s="358"/>
      <c r="IH26" s="358"/>
      <c r="II26" s="358"/>
      <c r="IJ26" s="358"/>
      <c r="IK26" s="358"/>
      <c r="IL26" s="358"/>
      <c r="IM26" s="358"/>
      <c r="IN26" s="358"/>
      <c r="IO26" s="358"/>
      <c r="IP26" s="358"/>
      <c r="IQ26" s="358"/>
      <c r="IR26" s="358"/>
      <c r="IS26" s="358"/>
      <c r="IT26" s="358"/>
    </row>
    <row r="27" s="359" customFormat="true" ht="18" hidden="true" customHeight="true" outlineLevel="0" collapsed="false">
      <c r="A27" s="353"/>
      <c r="B27" s="354"/>
      <c r="C27" s="355"/>
      <c r="D27" s="356"/>
      <c r="E27" s="356"/>
      <c r="F27" s="357"/>
      <c r="G27" s="356"/>
      <c r="H27" s="356"/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8"/>
      <c r="Z27" s="358"/>
      <c r="AA27" s="358"/>
      <c r="AB27" s="358"/>
      <c r="AC27" s="358"/>
      <c r="AD27" s="358"/>
      <c r="AE27" s="358"/>
      <c r="AF27" s="358"/>
      <c r="AG27" s="358"/>
      <c r="AH27" s="358"/>
      <c r="AI27" s="358"/>
      <c r="AJ27" s="358"/>
      <c r="AK27" s="358"/>
      <c r="AL27" s="358"/>
      <c r="AM27" s="358"/>
      <c r="AN27" s="358"/>
      <c r="AO27" s="358"/>
      <c r="AP27" s="358"/>
      <c r="AQ27" s="358"/>
      <c r="AR27" s="358"/>
      <c r="AS27" s="358"/>
      <c r="AT27" s="358"/>
      <c r="AU27" s="358"/>
      <c r="AV27" s="358"/>
      <c r="AW27" s="358"/>
      <c r="AX27" s="358"/>
      <c r="AY27" s="358"/>
      <c r="AZ27" s="358"/>
      <c r="BA27" s="358"/>
      <c r="BB27" s="358"/>
      <c r="BC27" s="358"/>
      <c r="BD27" s="358"/>
      <c r="BE27" s="358"/>
      <c r="BF27" s="358"/>
      <c r="BG27" s="358"/>
      <c r="BH27" s="358"/>
      <c r="BI27" s="358"/>
      <c r="BJ27" s="358"/>
      <c r="BK27" s="358"/>
      <c r="BL27" s="358"/>
      <c r="BM27" s="358"/>
      <c r="BN27" s="358"/>
      <c r="BO27" s="358"/>
      <c r="BP27" s="358"/>
      <c r="BQ27" s="358"/>
      <c r="BR27" s="358"/>
      <c r="BS27" s="358"/>
      <c r="BT27" s="358"/>
      <c r="BU27" s="358"/>
      <c r="BV27" s="358"/>
      <c r="BW27" s="358"/>
      <c r="BX27" s="358"/>
      <c r="BY27" s="358"/>
      <c r="BZ27" s="358"/>
      <c r="CA27" s="358"/>
      <c r="CB27" s="358"/>
      <c r="CC27" s="358"/>
      <c r="CD27" s="358"/>
      <c r="CE27" s="358"/>
      <c r="CF27" s="358"/>
      <c r="CG27" s="358"/>
      <c r="CH27" s="358"/>
      <c r="CI27" s="358"/>
      <c r="CJ27" s="358"/>
      <c r="CK27" s="358"/>
      <c r="CL27" s="358"/>
      <c r="CM27" s="358"/>
      <c r="CN27" s="358"/>
      <c r="CO27" s="358"/>
      <c r="CP27" s="358"/>
      <c r="CQ27" s="358"/>
      <c r="CR27" s="358"/>
      <c r="CS27" s="358"/>
      <c r="CT27" s="358"/>
      <c r="CU27" s="358"/>
      <c r="CV27" s="358"/>
      <c r="CW27" s="358"/>
      <c r="CX27" s="358"/>
      <c r="CY27" s="358"/>
      <c r="CZ27" s="358"/>
      <c r="DA27" s="358"/>
      <c r="DB27" s="358"/>
      <c r="DC27" s="358"/>
      <c r="DD27" s="358"/>
      <c r="DE27" s="358"/>
      <c r="DF27" s="358"/>
      <c r="DG27" s="358"/>
      <c r="DH27" s="358"/>
      <c r="DI27" s="358"/>
      <c r="DJ27" s="358"/>
      <c r="DK27" s="358"/>
      <c r="DL27" s="358"/>
      <c r="DM27" s="358"/>
      <c r="DN27" s="358"/>
      <c r="DO27" s="358"/>
      <c r="DP27" s="358"/>
      <c r="DQ27" s="358"/>
      <c r="DR27" s="358"/>
      <c r="DS27" s="358"/>
      <c r="DT27" s="358"/>
      <c r="DU27" s="358"/>
      <c r="DV27" s="358"/>
      <c r="DW27" s="358"/>
      <c r="DX27" s="358"/>
      <c r="DY27" s="358"/>
      <c r="DZ27" s="358"/>
      <c r="EA27" s="358"/>
      <c r="EB27" s="358"/>
      <c r="EC27" s="358"/>
      <c r="ED27" s="358"/>
      <c r="EE27" s="358"/>
      <c r="EF27" s="358"/>
      <c r="EG27" s="358"/>
      <c r="EH27" s="358"/>
      <c r="EI27" s="358"/>
      <c r="EJ27" s="358"/>
      <c r="EK27" s="358"/>
      <c r="EL27" s="358"/>
      <c r="EM27" s="358"/>
      <c r="EN27" s="358"/>
      <c r="EO27" s="358"/>
      <c r="EP27" s="358"/>
      <c r="EQ27" s="358"/>
      <c r="ER27" s="358"/>
      <c r="ES27" s="358"/>
      <c r="ET27" s="358"/>
      <c r="EU27" s="358"/>
      <c r="EV27" s="358"/>
      <c r="EW27" s="358"/>
      <c r="EX27" s="358"/>
      <c r="EY27" s="358"/>
      <c r="EZ27" s="358"/>
      <c r="FA27" s="358"/>
      <c r="FB27" s="358"/>
      <c r="FC27" s="358"/>
      <c r="FD27" s="358"/>
      <c r="FE27" s="358"/>
      <c r="FF27" s="358"/>
      <c r="FG27" s="358"/>
      <c r="FH27" s="358"/>
      <c r="FI27" s="358"/>
      <c r="FJ27" s="358"/>
      <c r="FK27" s="358"/>
      <c r="FL27" s="358"/>
      <c r="FM27" s="358"/>
      <c r="FN27" s="358"/>
      <c r="FO27" s="358"/>
      <c r="FP27" s="358"/>
      <c r="FQ27" s="358"/>
      <c r="FR27" s="358"/>
      <c r="FS27" s="358"/>
      <c r="FT27" s="358"/>
      <c r="FU27" s="358"/>
      <c r="FV27" s="358"/>
      <c r="FW27" s="358"/>
      <c r="FX27" s="358"/>
      <c r="FY27" s="358"/>
      <c r="FZ27" s="358"/>
      <c r="GA27" s="358"/>
      <c r="GB27" s="358"/>
      <c r="GC27" s="358"/>
      <c r="GD27" s="358"/>
      <c r="GE27" s="358"/>
      <c r="GF27" s="358"/>
      <c r="GG27" s="358"/>
      <c r="GH27" s="358"/>
      <c r="GI27" s="358"/>
      <c r="GJ27" s="358"/>
      <c r="GK27" s="358"/>
      <c r="GL27" s="358"/>
      <c r="GM27" s="358"/>
      <c r="GN27" s="358"/>
      <c r="GO27" s="358"/>
      <c r="GP27" s="358"/>
      <c r="GQ27" s="358"/>
      <c r="GR27" s="358"/>
      <c r="GS27" s="358"/>
      <c r="GT27" s="358"/>
      <c r="GU27" s="358"/>
      <c r="GV27" s="358"/>
      <c r="GW27" s="358"/>
      <c r="GX27" s="358"/>
      <c r="GY27" s="358"/>
      <c r="GZ27" s="358"/>
      <c r="HA27" s="358"/>
      <c r="HB27" s="358"/>
      <c r="HC27" s="358"/>
      <c r="HD27" s="358"/>
      <c r="HE27" s="358"/>
      <c r="HF27" s="358"/>
      <c r="HG27" s="358"/>
      <c r="HH27" s="358"/>
      <c r="HI27" s="358"/>
      <c r="HJ27" s="358"/>
      <c r="HK27" s="358"/>
      <c r="HL27" s="358"/>
      <c r="HM27" s="358"/>
      <c r="HN27" s="358"/>
      <c r="HO27" s="358"/>
      <c r="HP27" s="358"/>
      <c r="HQ27" s="358"/>
      <c r="HR27" s="358"/>
      <c r="HS27" s="358"/>
      <c r="HT27" s="358"/>
      <c r="HU27" s="358"/>
      <c r="HV27" s="358"/>
      <c r="HW27" s="358"/>
      <c r="HX27" s="358"/>
      <c r="HY27" s="358"/>
      <c r="HZ27" s="358"/>
      <c r="IA27" s="358"/>
      <c r="IB27" s="358"/>
      <c r="IC27" s="358"/>
      <c r="ID27" s="358"/>
      <c r="IE27" s="358"/>
      <c r="IF27" s="358"/>
      <c r="IG27" s="358"/>
      <c r="IH27" s="358"/>
      <c r="II27" s="358"/>
      <c r="IJ27" s="358"/>
      <c r="IK27" s="358"/>
      <c r="IL27" s="358"/>
      <c r="IM27" s="358"/>
      <c r="IN27" s="358"/>
      <c r="IO27" s="358"/>
      <c r="IP27" s="358"/>
      <c r="IQ27" s="358"/>
      <c r="IR27" s="358"/>
      <c r="IS27" s="358"/>
      <c r="IT27" s="358"/>
    </row>
    <row r="28" s="359" customFormat="true" ht="18" hidden="false" customHeight="true" outlineLevel="0" collapsed="false">
      <c r="A28" s="353"/>
      <c r="B28" s="354" t="s">
        <v>143</v>
      </c>
      <c r="C28" s="355" t="n">
        <v>332910</v>
      </c>
      <c r="D28" s="356" t="n">
        <v>0.0340626170579521</v>
      </c>
      <c r="E28" s="356" t="n">
        <v>0.0152573748044416</v>
      </c>
      <c r="F28" s="357" t="n">
        <v>930.613235589198</v>
      </c>
      <c r="G28" s="356" t="n">
        <v>0.915933362590929</v>
      </c>
      <c r="H28" s="356" t="n">
        <v>0.0207981295312869</v>
      </c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358"/>
      <c r="AJ28" s="358"/>
      <c r="AK28" s="358"/>
      <c r="AL28" s="358"/>
      <c r="AM28" s="358"/>
      <c r="AN28" s="358"/>
      <c r="AO28" s="358"/>
      <c r="AP28" s="358"/>
      <c r="AQ28" s="358"/>
      <c r="AR28" s="358"/>
      <c r="AS28" s="358"/>
      <c r="AT28" s="358"/>
      <c r="AU28" s="358"/>
      <c r="AV28" s="358"/>
      <c r="AW28" s="358"/>
      <c r="AX28" s="358"/>
      <c r="AY28" s="358"/>
      <c r="AZ28" s="358"/>
      <c r="BA28" s="358"/>
      <c r="BB28" s="358"/>
      <c r="BC28" s="358"/>
      <c r="BD28" s="358"/>
      <c r="BE28" s="358"/>
      <c r="BF28" s="358"/>
      <c r="BG28" s="358"/>
      <c r="BH28" s="358"/>
      <c r="BI28" s="358"/>
      <c r="BJ28" s="358"/>
      <c r="BK28" s="358"/>
      <c r="BL28" s="358"/>
      <c r="BM28" s="358"/>
      <c r="BN28" s="358"/>
      <c r="BO28" s="358"/>
      <c r="BP28" s="358"/>
      <c r="BQ28" s="358"/>
      <c r="BR28" s="358"/>
      <c r="BS28" s="358"/>
      <c r="BT28" s="358"/>
      <c r="BU28" s="358"/>
      <c r="BV28" s="358"/>
      <c r="BW28" s="358"/>
      <c r="BX28" s="358"/>
      <c r="BY28" s="358"/>
      <c r="BZ28" s="358"/>
      <c r="CA28" s="358"/>
      <c r="CB28" s="358"/>
      <c r="CC28" s="358"/>
      <c r="CD28" s="358"/>
      <c r="CE28" s="358"/>
      <c r="CF28" s="358"/>
      <c r="CG28" s="358"/>
      <c r="CH28" s="358"/>
      <c r="CI28" s="358"/>
      <c r="CJ28" s="358"/>
      <c r="CK28" s="358"/>
      <c r="CL28" s="358"/>
      <c r="CM28" s="358"/>
      <c r="CN28" s="358"/>
      <c r="CO28" s="358"/>
      <c r="CP28" s="358"/>
      <c r="CQ28" s="358"/>
      <c r="CR28" s="358"/>
      <c r="CS28" s="358"/>
      <c r="CT28" s="358"/>
      <c r="CU28" s="358"/>
      <c r="CV28" s="358"/>
      <c r="CW28" s="358"/>
      <c r="CX28" s="358"/>
      <c r="CY28" s="358"/>
      <c r="CZ28" s="358"/>
      <c r="DA28" s="358"/>
      <c r="DB28" s="358"/>
      <c r="DC28" s="358"/>
      <c r="DD28" s="358"/>
      <c r="DE28" s="358"/>
      <c r="DF28" s="358"/>
      <c r="DG28" s="358"/>
      <c r="DH28" s="358"/>
      <c r="DI28" s="358"/>
      <c r="DJ28" s="358"/>
      <c r="DK28" s="358"/>
      <c r="DL28" s="358"/>
      <c r="DM28" s="358"/>
      <c r="DN28" s="358"/>
      <c r="DO28" s="358"/>
      <c r="DP28" s="358"/>
      <c r="DQ28" s="358"/>
      <c r="DR28" s="358"/>
      <c r="DS28" s="358"/>
      <c r="DT28" s="358"/>
      <c r="DU28" s="358"/>
      <c r="DV28" s="358"/>
      <c r="DW28" s="358"/>
      <c r="DX28" s="358"/>
      <c r="DY28" s="358"/>
      <c r="DZ28" s="358"/>
      <c r="EA28" s="358"/>
      <c r="EB28" s="358"/>
      <c r="EC28" s="358"/>
      <c r="ED28" s="358"/>
      <c r="EE28" s="358"/>
      <c r="EF28" s="358"/>
      <c r="EG28" s="358"/>
      <c r="EH28" s="358"/>
      <c r="EI28" s="358"/>
      <c r="EJ28" s="358"/>
      <c r="EK28" s="358"/>
      <c r="EL28" s="358"/>
      <c r="EM28" s="358"/>
      <c r="EN28" s="358"/>
      <c r="EO28" s="358"/>
      <c r="EP28" s="358"/>
      <c r="EQ28" s="358"/>
      <c r="ER28" s="358"/>
      <c r="ES28" s="358"/>
      <c r="ET28" s="358"/>
      <c r="EU28" s="358"/>
      <c r="EV28" s="358"/>
      <c r="EW28" s="358"/>
      <c r="EX28" s="358"/>
      <c r="EY28" s="358"/>
      <c r="EZ28" s="358"/>
      <c r="FA28" s="358"/>
      <c r="FB28" s="358"/>
      <c r="FC28" s="358"/>
      <c r="FD28" s="358"/>
      <c r="FE28" s="358"/>
      <c r="FF28" s="358"/>
      <c r="FG28" s="358"/>
      <c r="FH28" s="358"/>
      <c r="FI28" s="358"/>
      <c r="FJ28" s="358"/>
      <c r="FK28" s="358"/>
      <c r="FL28" s="358"/>
      <c r="FM28" s="358"/>
      <c r="FN28" s="358"/>
      <c r="FO28" s="358"/>
      <c r="FP28" s="358"/>
      <c r="FQ28" s="358"/>
      <c r="FR28" s="358"/>
      <c r="FS28" s="358"/>
      <c r="FT28" s="358"/>
      <c r="FU28" s="358"/>
      <c r="FV28" s="358"/>
      <c r="FW28" s="358"/>
      <c r="FX28" s="358"/>
      <c r="FY28" s="358"/>
      <c r="FZ28" s="358"/>
      <c r="GA28" s="358"/>
      <c r="GB28" s="358"/>
      <c r="GC28" s="358"/>
      <c r="GD28" s="358"/>
      <c r="GE28" s="358"/>
      <c r="GF28" s="358"/>
      <c r="GG28" s="358"/>
      <c r="GH28" s="358"/>
      <c r="GI28" s="358"/>
      <c r="GJ28" s="358"/>
      <c r="GK28" s="358"/>
      <c r="GL28" s="358"/>
      <c r="GM28" s="358"/>
      <c r="GN28" s="358"/>
      <c r="GO28" s="358"/>
      <c r="GP28" s="358"/>
      <c r="GQ28" s="358"/>
      <c r="GR28" s="358"/>
      <c r="GS28" s="358"/>
      <c r="GT28" s="358"/>
      <c r="GU28" s="358"/>
      <c r="GV28" s="358"/>
      <c r="GW28" s="358"/>
      <c r="GX28" s="358"/>
      <c r="GY28" s="358"/>
      <c r="GZ28" s="358"/>
      <c r="HA28" s="358"/>
      <c r="HB28" s="358"/>
      <c r="HC28" s="358"/>
      <c r="HD28" s="358"/>
      <c r="HE28" s="358"/>
      <c r="HF28" s="358"/>
      <c r="HG28" s="358"/>
      <c r="HH28" s="358"/>
      <c r="HI28" s="358"/>
      <c r="HJ28" s="358"/>
      <c r="HK28" s="358"/>
      <c r="HL28" s="358"/>
      <c r="HM28" s="358"/>
      <c r="HN28" s="358"/>
      <c r="HO28" s="358"/>
      <c r="HP28" s="358"/>
      <c r="HQ28" s="358"/>
      <c r="HR28" s="358"/>
      <c r="HS28" s="358"/>
      <c r="HT28" s="358"/>
      <c r="HU28" s="358"/>
      <c r="HV28" s="358"/>
      <c r="HW28" s="358"/>
      <c r="HX28" s="358"/>
      <c r="HY28" s="358"/>
      <c r="HZ28" s="358"/>
      <c r="IA28" s="358"/>
      <c r="IB28" s="358"/>
      <c r="IC28" s="358"/>
      <c r="ID28" s="358"/>
      <c r="IE28" s="358"/>
      <c r="IF28" s="358"/>
      <c r="IG28" s="358"/>
      <c r="IH28" s="358"/>
      <c r="II28" s="358"/>
      <c r="IJ28" s="358"/>
      <c r="IK28" s="358"/>
      <c r="IL28" s="358"/>
      <c r="IM28" s="358"/>
      <c r="IN28" s="358"/>
      <c r="IO28" s="358"/>
      <c r="IP28" s="358"/>
      <c r="IQ28" s="358"/>
      <c r="IR28" s="358"/>
      <c r="IS28" s="358"/>
      <c r="IT28" s="358"/>
    </row>
    <row r="29" s="364" customFormat="true" ht="18" hidden="false" customHeight="true" outlineLevel="0" collapsed="false">
      <c r="A29" s="353" t="n">
        <v>35</v>
      </c>
      <c r="B29" s="360" t="s">
        <v>144</v>
      </c>
      <c r="C29" s="361" t="n">
        <v>174884</v>
      </c>
      <c r="D29" s="362" t="n">
        <v>0.0178937452211195</v>
      </c>
      <c r="E29" s="362" t="n">
        <v>0.0162002603198215</v>
      </c>
      <c r="F29" s="363" t="n">
        <v>942.93716360559</v>
      </c>
      <c r="G29" s="362" t="n">
        <v>0.928062887936907</v>
      </c>
      <c r="H29" s="362" t="n">
        <v>0.0220066976305493</v>
      </c>
    </row>
    <row r="30" s="365" customFormat="true" ht="18" hidden="false" customHeight="true" outlineLevel="0" collapsed="false">
      <c r="A30" s="353" t="n">
        <v>38</v>
      </c>
      <c r="B30" s="360" t="s">
        <v>145</v>
      </c>
      <c r="C30" s="361" t="n">
        <v>158026</v>
      </c>
      <c r="D30" s="362" t="n">
        <v>0.0161688718368326</v>
      </c>
      <c r="E30" s="362" t="n">
        <v>0.0142159411081375</v>
      </c>
      <c r="F30" s="363" t="n">
        <v>916.974607596218</v>
      </c>
      <c r="G30" s="362" t="n">
        <v>0.902509875882374</v>
      </c>
      <c r="H30" s="362" t="n">
        <v>0.0193993450637804</v>
      </c>
    </row>
    <row r="31" s="365" customFormat="true" ht="18" hidden="true" customHeight="true" outlineLevel="0" collapsed="false">
      <c r="A31" s="353"/>
      <c r="B31" s="360"/>
      <c r="C31" s="361"/>
      <c r="D31" s="362"/>
      <c r="E31" s="362"/>
      <c r="F31" s="363"/>
      <c r="G31" s="362"/>
      <c r="H31" s="362"/>
    </row>
    <row r="32" s="365" customFormat="true" ht="18" hidden="false" customHeight="true" outlineLevel="0" collapsed="false">
      <c r="A32" s="353" t="n">
        <v>39</v>
      </c>
      <c r="B32" s="354" t="s">
        <v>146</v>
      </c>
      <c r="C32" s="355" t="n">
        <v>141635</v>
      </c>
      <c r="D32" s="356" t="n">
        <v>0.0144917808627048</v>
      </c>
      <c r="E32" s="356" t="n">
        <v>0.000487405167907573</v>
      </c>
      <c r="F32" s="357" t="n">
        <v>1073.24231044587</v>
      </c>
      <c r="G32" s="356" t="n">
        <v>1.05631254820824</v>
      </c>
      <c r="H32" s="356" t="n">
        <v>0.0239648095400655</v>
      </c>
    </row>
    <row r="33" s="365" customFormat="true" ht="18" hidden="true" customHeight="true" outlineLevel="0" collapsed="false">
      <c r="A33" s="353"/>
      <c r="B33" s="354"/>
      <c r="C33" s="355"/>
      <c r="D33" s="356"/>
      <c r="E33" s="356"/>
      <c r="F33" s="357"/>
      <c r="G33" s="356"/>
      <c r="H33" s="356"/>
    </row>
    <row r="34" s="359" customFormat="true" ht="18" hidden="false" customHeight="true" outlineLevel="0" collapsed="false">
      <c r="A34" s="353"/>
      <c r="B34" s="354" t="s">
        <v>147</v>
      </c>
      <c r="C34" s="355" t="n">
        <v>611598</v>
      </c>
      <c r="D34" s="356" t="n">
        <v>0.0625773586477107</v>
      </c>
      <c r="E34" s="356" t="n">
        <v>-0.00560608474813262</v>
      </c>
      <c r="F34" s="357" t="n">
        <v>1007.67713501352</v>
      </c>
      <c r="G34" s="356" t="n">
        <v>0.991781624612907</v>
      </c>
      <c r="H34" s="356" t="n">
        <v>0.0252410811854349</v>
      </c>
      <c r="I34" s="358"/>
      <c r="J34" s="358"/>
      <c r="K34" s="358"/>
      <c r="L34" s="358"/>
      <c r="M34" s="358"/>
      <c r="N34" s="358"/>
      <c r="O34" s="358"/>
      <c r="P34" s="358"/>
      <c r="Q34" s="358"/>
      <c r="R34" s="358"/>
      <c r="S34" s="358"/>
      <c r="T34" s="358"/>
      <c r="U34" s="358"/>
      <c r="V34" s="358"/>
      <c r="W34" s="358"/>
      <c r="X34" s="358"/>
      <c r="Y34" s="358"/>
      <c r="Z34" s="358"/>
      <c r="AA34" s="358"/>
      <c r="AB34" s="358"/>
      <c r="AC34" s="358"/>
      <c r="AD34" s="358"/>
      <c r="AE34" s="358"/>
      <c r="AF34" s="358"/>
      <c r="AG34" s="358"/>
      <c r="AH34" s="358"/>
      <c r="AI34" s="358"/>
      <c r="AJ34" s="358"/>
      <c r="AK34" s="358"/>
      <c r="AL34" s="358"/>
      <c r="AM34" s="358"/>
      <c r="AN34" s="358"/>
      <c r="AO34" s="358"/>
      <c r="AP34" s="358"/>
      <c r="AQ34" s="358"/>
      <c r="AR34" s="358"/>
      <c r="AS34" s="358"/>
      <c r="AT34" s="358"/>
      <c r="AU34" s="358"/>
      <c r="AV34" s="358"/>
      <c r="AW34" s="358"/>
      <c r="AX34" s="358"/>
      <c r="AY34" s="358"/>
      <c r="AZ34" s="358"/>
      <c r="BA34" s="358"/>
      <c r="BB34" s="358"/>
      <c r="BC34" s="358"/>
      <c r="BD34" s="358"/>
      <c r="BE34" s="358"/>
      <c r="BF34" s="358"/>
      <c r="BG34" s="358"/>
      <c r="BH34" s="358"/>
      <c r="BI34" s="358"/>
      <c r="BJ34" s="358"/>
      <c r="BK34" s="358"/>
      <c r="BL34" s="358"/>
      <c r="BM34" s="358"/>
      <c r="BN34" s="358"/>
      <c r="BO34" s="358"/>
      <c r="BP34" s="358"/>
      <c r="BQ34" s="358"/>
      <c r="BR34" s="358"/>
      <c r="BS34" s="358"/>
      <c r="BT34" s="358"/>
      <c r="BU34" s="358"/>
      <c r="BV34" s="358"/>
      <c r="BW34" s="358"/>
      <c r="BX34" s="358"/>
      <c r="BY34" s="358"/>
      <c r="BZ34" s="358"/>
      <c r="CA34" s="358"/>
      <c r="CB34" s="358"/>
      <c r="CC34" s="358"/>
      <c r="CD34" s="358"/>
      <c r="CE34" s="358"/>
      <c r="CF34" s="358"/>
      <c r="CG34" s="358"/>
      <c r="CH34" s="358"/>
      <c r="CI34" s="358"/>
      <c r="CJ34" s="358"/>
      <c r="CK34" s="358"/>
      <c r="CL34" s="358"/>
      <c r="CM34" s="358"/>
      <c r="CN34" s="358"/>
      <c r="CO34" s="358"/>
      <c r="CP34" s="358"/>
      <c r="CQ34" s="358"/>
      <c r="CR34" s="358"/>
      <c r="CS34" s="358"/>
      <c r="CT34" s="358"/>
      <c r="CU34" s="358"/>
      <c r="CV34" s="358"/>
      <c r="CW34" s="358"/>
      <c r="CX34" s="358"/>
      <c r="CY34" s="358"/>
      <c r="CZ34" s="358"/>
      <c r="DA34" s="358"/>
      <c r="DB34" s="358"/>
      <c r="DC34" s="358"/>
      <c r="DD34" s="358"/>
      <c r="DE34" s="358"/>
      <c r="DF34" s="358"/>
      <c r="DG34" s="358"/>
      <c r="DH34" s="358"/>
      <c r="DI34" s="358"/>
      <c r="DJ34" s="358"/>
      <c r="DK34" s="358"/>
      <c r="DL34" s="358"/>
      <c r="DM34" s="358"/>
      <c r="DN34" s="358"/>
      <c r="DO34" s="358"/>
      <c r="DP34" s="358"/>
      <c r="DQ34" s="358"/>
      <c r="DR34" s="358"/>
      <c r="DS34" s="358"/>
      <c r="DT34" s="358"/>
      <c r="DU34" s="358"/>
      <c r="DV34" s="358"/>
      <c r="DW34" s="358"/>
      <c r="DX34" s="358"/>
      <c r="DY34" s="358"/>
      <c r="DZ34" s="358"/>
      <c r="EA34" s="358"/>
      <c r="EB34" s="358"/>
      <c r="EC34" s="358"/>
      <c r="ED34" s="358"/>
      <c r="EE34" s="358"/>
      <c r="EF34" s="358"/>
      <c r="EG34" s="358"/>
      <c r="EH34" s="358"/>
      <c r="EI34" s="358"/>
      <c r="EJ34" s="358"/>
      <c r="EK34" s="358"/>
      <c r="EL34" s="358"/>
      <c r="EM34" s="358"/>
      <c r="EN34" s="358"/>
      <c r="EO34" s="358"/>
      <c r="EP34" s="358"/>
      <c r="EQ34" s="358"/>
      <c r="ER34" s="358"/>
      <c r="ES34" s="358"/>
      <c r="ET34" s="358"/>
      <c r="EU34" s="358"/>
      <c r="EV34" s="358"/>
      <c r="EW34" s="358"/>
      <c r="EX34" s="358"/>
      <c r="EY34" s="358"/>
      <c r="EZ34" s="358"/>
      <c r="FA34" s="358"/>
      <c r="FB34" s="358"/>
      <c r="FC34" s="358"/>
      <c r="FD34" s="358"/>
      <c r="FE34" s="358"/>
      <c r="FF34" s="358"/>
      <c r="FG34" s="358"/>
      <c r="FH34" s="358"/>
      <c r="FI34" s="358"/>
      <c r="FJ34" s="358"/>
      <c r="FK34" s="358"/>
      <c r="FL34" s="358"/>
      <c r="FM34" s="358"/>
      <c r="FN34" s="358"/>
      <c r="FO34" s="358"/>
      <c r="FP34" s="358"/>
      <c r="FQ34" s="358"/>
      <c r="FR34" s="358"/>
      <c r="FS34" s="358"/>
      <c r="FT34" s="358"/>
      <c r="FU34" s="358"/>
      <c r="FV34" s="358"/>
      <c r="FW34" s="358"/>
      <c r="FX34" s="358"/>
      <c r="FY34" s="358"/>
      <c r="FZ34" s="358"/>
      <c r="GA34" s="358"/>
      <c r="GB34" s="358"/>
      <c r="GC34" s="358"/>
      <c r="GD34" s="358"/>
      <c r="GE34" s="358"/>
      <c r="GF34" s="358"/>
      <c r="GG34" s="358"/>
      <c r="GH34" s="358"/>
      <c r="GI34" s="358"/>
      <c r="GJ34" s="358"/>
      <c r="GK34" s="358"/>
      <c r="GL34" s="358"/>
      <c r="GM34" s="358"/>
      <c r="GN34" s="358"/>
      <c r="GO34" s="358"/>
      <c r="GP34" s="358"/>
      <c r="GQ34" s="358"/>
      <c r="GR34" s="358"/>
      <c r="GS34" s="358"/>
      <c r="GT34" s="358"/>
      <c r="GU34" s="358"/>
      <c r="GV34" s="358"/>
      <c r="GW34" s="358"/>
      <c r="GX34" s="358"/>
      <c r="GY34" s="358"/>
      <c r="GZ34" s="358"/>
      <c r="HA34" s="358"/>
      <c r="HB34" s="358"/>
      <c r="HC34" s="358"/>
      <c r="HD34" s="358"/>
      <c r="HE34" s="358"/>
      <c r="HF34" s="358"/>
      <c r="HG34" s="358"/>
      <c r="HH34" s="358"/>
      <c r="HI34" s="358"/>
      <c r="HJ34" s="358"/>
      <c r="HK34" s="358"/>
      <c r="HL34" s="358"/>
      <c r="HM34" s="358"/>
      <c r="HN34" s="358"/>
      <c r="HO34" s="358"/>
      <c r="HP34" s="358"/>
      <c r="HQ34" s="358"/>
      <c r="HR34" s="358"/>
      <c r="HS34" s="358"/>
      <c r="HT34" s="358"/>
      <c r="HU34" s="358"/>
      <c r="HV34" s="358"/>
      <c r="HW34" s="358"/>
      <c r="HX34" s="358"/>
      <c r="HY34" s="358"/>
      <c r="HZ34" s="358"/>
      <c r="IA34" s="358"/>
      <c r="IB34" s="358"/>
      <c r="IC34" s="358"/>
      <c r="ID34" s="358"/>
      <c r="IE34" s="358"/>
      <c r="IF34" s="358"/>
      <c r="IG34" s="358"/>
      <c r="IH34" s="358"/>
      <c r="II34" s="358"/>
      <c r="IJ34" s="358"/>
      <c r="IK34" s="358"/>
      <c r="IL34" s="358"/>
      <c r="IM34" s="358"/>
      <c r="IN34" s="358"/>
      <c r="IO34" s="358"/>
      <c r="IP34" s="358"/>
      <c r="IQ34" s="358"/>
      <c r="IR34" s="358"/>
      <c r="IS34" s="358"/>
      <c r="IT34" s="358"/>
    </row>
    <row r="35" s="371" customFormat="true" ht="18" hidden="false" customHeight="true" outlineLevel="0" collapsed="false">
      <c r="A35" s="370" t="n">
        <v>5</v>
      </c>
      <c r="B35" s="360" t="s">
        <v>148</v>
      </c>
      <c r="C35" s="361" t="n">
        <v>38608</v>
      </c>
      <c r="D35" s="362" t="n">
        <v>0.00395028542060441</v>
      </c>
      <c r="E35" s="362" t="n">
        <v>-0.00592203512024303</v>
      </c>
      <c r="F35" s="363" t="n">
        <v>882.987319726482</v>
      </c>
      <c r="G35" s="362" t="n">
        <v>0.869058717363051</v>
      </c>
      <c r="H35" s="362" t="n">
        <v>0.0285665817270127</v>
      </c>
    </row>
    <row r="36" s="365" customFormat="true" ht="18" hidden="false" customHeight="true" outlineLevel="0" collapsed="false">
      <c r="A36" s="353" t="n">
        <v>9</v>
      </c>
      <c r="B36" s="360" t="s">
        <v>149</v>
      </c>
      <c r="C36" s="361" t="n">
        <v>90470</v>
      </c>
      <c r="D36" s="362" t="n">
        <v>0.00925669089313305</v>
      </c>
      <c r="E36" s="362" t="n">
        <v>-0.00288762509368246</v>
      </c>
      <c r="F36" s="363" t="n">
        <v>1080.80527125014</v>
      </c>
      <c r="G36" s="362" t="n">
        <v>1.06375620778204</v>
      </c>
      <c r="H36" s="362" t="n">
        <v>0.0268914031171388</v>
      </c>
    </row>
    <row r="37" s="365" customFormat="true" ht="18" hidden="false" customHeight="true" outlineLevel="0" collapsed="false">
      <c r="A37" s="353" t="n">
        <v>24</v>
      </c>
      <c r="B37" s="360" t="s">
        <v>150</v>
      </c>
      <c r="C37" s="361" t="n">
        <v>140733</v>
      </c>
      <c r="D37" s="362" t="n">
        <v>0.0143994902118193</v>
      </c>
      <c r="E37" s="362" t="n">
        <v>-0.00973845493501835</v>
      </c>
      <c r="F37" s="363" t="n">
        <v>1002.36804708206</v>
      </c>
      <c r="G37" s="362" t="n">
        <v>0.986556284401327</v>
      </c>
      <c r="H37" s="362" t="n">
        <v>0.0266716085205314</v>
      </c>
    </row>
    <row r="38" s="365" customFormat="true" ht="18" hidden="false" customHeight="true" outlineLevel="0" collapsed="false">
      <c r="A38" s="353" t="n">
        <v>34</v>
      </c>
      <c r="B38" s="365" t="s">
        <v>151</v>
      </c>
      <c r="C38" s="367" t="n">
        <v>42428</v>
      </c>
      <c r="D38" s="368" t="n">
        <v>0.0043411393966381</v>
      </c>
      <c r="E38" s="368" t="n">
        <v>-0.00117707990018368</v>
      </c>
      <c r="F38" s="369" t="n">
        <v>1031.68817455454</v>
      </c>
      <c r="G38" s="368" t="n">
        <v>1.01541390421635</v>
      </c>
      <c r="H38" s="368" t="n">
        <v>0.0239938110993476</v>
      </c>
    </row>
    <row r="39" s="365" customFormat="true" ht="18" hidden="false" customHeight="true" outlineLevel="0" collapsed="false">
      <c r="A39" s="353" t="n">
        <v>37</v>
      </c>
      <c r="B39" s="365" t="s">
        <v>152</v>
      </c>
      <c r="C39" s="367" t="n">
        <v>80137</v>
      </c>
      <c r="D39" s="368" t="n">
        <v>0.00819944111974139</v>
      </c>
      <c r="E39" s="368" t="n">
        <v>-0.00638545851311811</v>
      </c>
      <c r="F39" s="369" t="n">
        <v>938.137517750853</v>
      </c>
      <c r="G39" s="368" t="n">
        <v>0.923338953654808</v>
      </c>
      <c r="H39" s="368" t="n">
        <v>0.0238485343199459</v>
      </c>
    </row>
    <row r="40" s="365" customFormat="true" ht="18" hidden="false" customHeight="true" outlineLevel="0" collapsed="false">
      <c r="A40" s="353" t="n">
        <v>40</v>
      </c>
      <c r="B40" s="360" t="s">
        <v>153</v>
      </c>
      <c r="C40" s="361" t="n">
        <v>33450</v>
      </c>
      <c r="D40" s="362" t="n">
        <v>0.00342253023516415</v>
      </c>
      <c r="E40" s="362" t="n">
        <v>-0.00434575544707705</v>
      </c>
      <c r="F40" s="363" t="n">
        <v>955.887275336323</v>
      </c>
      <c r="G40" s="362" t="n">
        <v>0.940808719319747</v>
      </c>
      <c r="H40" s="362" t="n">
        <v>0.0295215325235185</v>
      </c>
    </row>
    <row r="41" s="365" customFormat="true" ht="18" hidden="false" customHeight="true" outlineLevel="0" collapsed="false">
      <c r="A41" s="353" t="n">
        <v>42</v>
      </c>
      <c r="B41" s="360" t="s">
        <v>154</v>
      </c>
      <c r="C41" s="361" t="n">
        <v>22182</v>
      </c>
      <c r="D41" s="362" t="n">
        <v>0.00226961332365953</v>
      </c>
      <c r="E41" s="362" t="n">
        <v>-0.0171038638780574</v>
      </c>
      <c r="F41" s="363" t="n">
        <v>953.412224776846</v>
      </c>
      <c r="G41" s="362" t="n">
        <v>0.938372711217961</v>
      </c>
      <c r="H41" s="362" t="n">
        <v>0.0272772292829206</v>
      </c>
    </row>
    <row r="42" s="365" customFormat="true" ht="18" hidden="false" customHeight="true" outlineLevel="0" collapsed="false">
      <c r="A42" s="353" t="n">
        <v>47</v>
      </c>
      <c r="B42" s="360" t="s">
        <v>155</v>
      </c>
      <c r="C42" s="361" t="n">
        <v>115306</v>
      </c>
      <c r="D42" s="362" t="n">
        <v>0.0117978556441207</v>
      </c>
      <c r="E42" s="362" t="n">
        <v>0.00106786591771346</v>
      </c>
      <c r="F42" s="363" t="n">
        <v>1129.03278554455</v>
      </c>
      <c r="G42" s="362" t="n">
        <v>1.11122296158242</v>
      </c>
      <c r="H42" s="362" t="n">
        <v>0.0199097969367388</v>
      </c>
    </row>
    <row r="43" s="365" customFormat="true" ht="18" hidden="false" customHeight="true" outlineLevel="0" collapsed="false">
      <c r="A43" s="353" t="n">
        <v>49</v>
      </c>
      <c r="B43" s="360" t="s">
        <v>156</v>
      </c>
      <c r="C43" s="361" t="n">
        <v>48284</v>
      </c>
      <c r="D43" s="362" t="n">
        <v>0.00494031240283007</v>
      </c>
      <c r="E43" s="362" t="n">
        <v>-0.0122335419990999</v>
      </c>
      <c r="F43" s="363" t="n">
        <v>851.15079301632</v>
      </c>
      <c r="G43" s="362" t="n">
        <v>0.837724393018962</v>
      </c>
      <c r="H43" s="362" t="n">
        <v>0.0253499004807964</v>
      </c>
    </row>
    <row r="44" s="365" customFormat="true" ht="18" hidden="true" customHeight="true" outlineLevel="0" collapsed="false">
      <c r="A44" s="353"/>
      <c r="B44" s="360"/>
      <c r="C44" s="361"/>
      <c r="D44" s="362"/>
      <c r="E44" s="362"/>
      <c r="F44" s="363"/>
      <c r="G44" s="362"/>
      <c r="H44" s="362"/>
    </row>
    <row r="45" s="359" customFormat="true" ht="18" hidden="false" customHeight="true" outlineLevel="0" collapsed="false">
      <c r="A45" s="353"/>
      <c r="B45" s="354" t="s">
        <v>157</v>
      </c>
      <c r="C45" s="355" t="n">
        <v>373996</v>
      </c>
      <c r="D45" s="356" t="n">
        <v>0.0382664459740045</v>
      </c>
      <c r="E45" s="356" t="n">
        <v>-0.00264275828228711</v>
      </c>
      <c r="F45" s="357" t="n">
        <v>938.350847682863</v>
      </c>
      <c r="G45" s="356" t="n">
        <v>0.923548918433402</v>
      </c>
      <c r="H45" s="356" t="n">
        <v>0.0224388055661178</v>
      </c>
      <c r="I45" s="358"/>
      <c r="J45" s="358"/>
      <c r="K45" s="358"/>
      <c r="L45" s="358"/>
      <c r="M45" s="358"/>
      <c r="N45" s="358"/>
      <c r="O45" s="358"/>
      <c r="P45" s="358"/>
      <c r="Q45" s="358"/>
      <c r="R45" s="358"/>
      <c r="S45" s="358"/>
      <c r="T45" s="358"/>
      <c r="U45" s="358"/>
      <c r="V45" s="358"/>
      <c r="W45" s="358"/>
      <c r="X45" s="358"/>
      <c r="Y45" s="358"/>
      <c r="Z45" s="358"/>
      <c r="AA45" s="358"/>
      <c r="AB45" s="358"/>
      <c r="AC45" s="358"/>
      <c r="AD45" s="358"/>
      <c r="AE45" s="358"/>
      <c r="AF45" s="358"/>
      <c r="AG45" s="358"/>
      <c r="AH45" s="358"/>
      <c r="AI45" s="358"/>
      <c r="AJ45" s="358"/>
      <c r="AK45" s="358"/>
      <c r="AL45" s="358"/>
      <c r="AM45" s="358"/>
      <c r="AN45" s="358"/>
      <c r="AO45" s="358"/>
      <c r="AP45" s="358"/>
      <c r="AQ45" s="358"/>
      <c r="AR45" s="358"/>
      <c r="AS45" s="358"/>
      <c r="AT45" s="358"/>
      <c r="AU45" s="358"/>
      <c r="AV45" s="358"/>
      <c r="AW45" s="358"/>
      <c r="AX45" s="358"/>
      <c r="AY45" s="358"/>
      <c r="AZ45" s="358"/>
      <c r="BA45" s="358"/>
      <c r="BB45" s="358"/>
      <c r="BC45" s="358"/>
      <c r="BD45" s="358"/>
      <c r="BE45" s="358"/>
      <c r="BF45" s="358"/>
      <c r="BG45" s="358"/>
      <c r="BH45" s="358"/>
      <c r="BI45" s="358"/>
      <c r="BJ45" s="358"/>
      <c r="BK45" s="358"/>
      <c r="BL45" s="358"/>
      <c r="BM45" s="358"/>
      <c r="BN45" s="358"/>
      <c r="BO45" s="358"/>
      <c r="BP45" s="358"/>
      <c r="BQ45" s="358"/>
      <c r="BR45" s="358"/>
      <c r="BS45" s="358"/>
      <c r="BT45" s="358"/>
      <c r="BU45" s="358"/>
      <c r="BV45" s="358"/>
      <c r="BW45" s="358"/>
      <c r="BX45" s="358"/>
      <c r="BY45" s="358"/>
      <c r="BZ45" s="358"/>
      <c r="CA45" s="358"/>
      <c r="CB45" s="358"/>
      <c r="CC45" s="358"/>
      <c r="CD45" s="358"/>
      <c r="CE45" s="358"/>
      <c r="CF45" s="358"/>
      <c r="CG45" s="358"/>
      <c r="CH45" s="358"/>
      <c r="CI45" s="358"/>
      <c r="CJ45" s="358"/>
      <c r="CK45" s="358"/>
      <c r="CL45" s="358"/>
      <c r="CM45" s="358"/>
      <c r="CN45" s="358"/>
      <c r="CO45" s="358"/>
      <c r="CP45" s="358"/>
      <c r="CQ45" s="358"/>
      <c r="CR45" s="358"/>
      <c r="CS45" s="358"/>
      <c r="CT45" s="358"/>
      <c r="CU45" s="358"/>
      <c r="CV45" s="358"/>
      <c r="CW45" s="358"/>
      <c r="CX45" s="358"/>
      <c r="CY45" s="358"/>
      <c r="CZ45" s="358"/>
      <c r="DA45" s="358"/>
      <c r="DB45" s="358"/>
      <c r="DC45" s="358"/>
      <c r="DD45" s="358"/>
      <c r="DE45" s="358"/>
      <c r="DF45" s="358"/>
      <c r="DG45" s="358"/>
      <c r="DH45" s="358"/>
      <c r="DI45" s="358"/>
      <c r="DJ45" s="358"/>
      <c r="DK45" s="358"/>
      <c r="DL45" s="358"/>
      <c r="DM45" s="358"/>
      <c r="DN45" s="358"/>
      <c r="DO45" s="358"/>
      <c r="DP45" s="358"/>
      <c r="DQ45" s="358"/>
      <c r="DR45" s="358"/>
      <c r="DS45" s="358"/>
      <c r="DT45" s="358"/>
      <c r="DU45" s="358"/>
      <c r="DV45" s="358"/>
      <c r="DW45" s="358"/>
      <c r="DX45" s="358"/>
      <c r="DY45" s="358"/>
      <c r="DZ45" s="358"/>
      <c r="EA45" s="358"/>
      <c r="EB45" s="358"/>
      <c r="EC45" s="358"/>
      <c r="ED45" s="358"/>
      <c r="EE45" s="358"/>
      <c r="EF45" s="358"/>
      <c r="EG45" s="358"/>
      <c r="EH45" s="358"/>
      <c r="EI45" s="358"/>
      <c r="EJ45" s="358"/>
      <c r="EK45" s="358"/>
      <c r="EL45" s="358"/>
      <c r="EM45" s="358"/>
      <c r="EN45" s="358"/>
      <c r="EO45" s="358"/>
      <c r="EP45" s="358"/>
      <c r="EQ45" s="358"/>
      <c r="ER45" s="358"/>
      <c r="ES45" s="358"/>
      <c r="ET45" s="358"/>
      <c r="EU45" s="358"/>
      <c r="EV45" s="358"/>
      <c r="EW45" s="358"/>
      <c r="EX45" s="358"/>
      <c r="EY45" s="358"/>
      <c r="EZ45" s="358"/>
      <c r="FA45" s="358"/>
      <c r="FB45" s="358"/>
      <c r="FC45" s="358"/>
      <c r="FD45" s="358"/>
      <c r="FE45" s="358"/>
      <c r="FF45" s="358"/>
      <c r="FG45" s="358"/>
      <c r="FH45" s="358"/>
      <c r="FI45" s="358"/>
      <c r="FJ45" s="358"/>
      <c r="FK45" s="358"/>
      <c r="FL45" s="358"/>
      <c r="FM45" s="358"/>
      <c r="FN45" s="358"/>
      <c r="FO45" s="358"/>
      <c r="FP45" s="358"/>
      <c r="FQ45" s="358"/>
      <c r="FR45" s="358"/>
      <c r="FS45" s="358"/>
      <c r="FT45" s="358"/>
      <c r="FU45" s="358"/>
      <c r="FV45" s="358"/>
      <c r="FW45" s="358"/>
      <c r="FX45" s="358"/>
      <c r="FY45" s="358"/>
      <c r="FZ45" s="358"/>
      <c r="GA45" s="358"/>
      <c r="GB45" s="358"/>
      <c r="GC45" s="358"/>
      <c r="GD45" s="358"/>
      <c r="GE45" s="358"/>
      <c r="GF45" s="358"/>
      <c r="GG45" s="358"/>
      <c r="GH45" s="358"/>
      <c r="GI45" s="358"/>
      <c r="GJ45" s="358"/>
      <c r="GK45" s="358"/>
      <c r="GL45" s="358"/>
      <c r="GM45" s="358"/>
      <c r="GN45" s="358"/>
      <c r="GO45" s="358"/>
      <c r="GP45" s="358"/>
      <c r="GQ45" s="358"/>
      <c r="GR45" s="358"/>
      <c r="GS45" s="358"/>
      <c r="GT45" s="358"/>
      <c r="GU45" s="358"/>
      <c r="GV45" s="358"/>
      <c r="GW45" s="358"/>
      <c r="GX45" s="358"/>
      <c r="GY45" s="358"/>
      <c r="GZ45" s="358"/>
      <c r="HA45" s="358"/>
      <c r="HB45" s="358"/>
      <c r="HC45" s="358"/>
      <c r="HD45" s="358"/>
      <c r="HE45" s="358"/>
      <c r="HF45" s="358"/>
      <c r="HG45" s="358"/>
      <c r="HH45" s="358"/>
      <c r="HI45" s="358"/>
      <c r="HJ45" s="358"/>
      <c r="HK45" s="358"/>
      <c r="HL45" s="358"/>
      <c r="HM45" s="358"/>
      <c r="HN45" s="358"/>
      <c r="HO45" s="358"/>
      <c r="HP45" s="358"/>
      <c r="HQ45" s="358"/>
      <c r="HR45" s="358"/>
      <c r="HS45" s="358"/>
      <c r="HT45" s="358"/>
      <c r="HU45" s="358"/>
      <c r="HV45" s="358"/>
      <c r="HW45" s="358"/>
      <c r="HX45" s="358"/>
      <c r="HY45" s="358"/>
      <c r="HZ45" s="358"/>
      <c r="IA45" s="358"/>
      <c r="IB45" s="358"/>
      <c r="IC45" s="358"/>
      <c r="ID45" s="358"/>
      <c r="IE45" s="358"/>
      <c r="IF45" s="358"/>
      <c r="IG45" s="358"/>
      <c r="IH45" s="358"/>
      <c r="II45" s="358"/>
      <c r="IJ45" s="358"/>
      <c r="IK45" s="358"/>
      <c r="IL45" s="358"/>
      <c r="IM45" s="358"/>
      <c r="IN45" s="358"/>
      <c r="IO45" s="358"/>
      <c r="IP45" s="358"/>
      <c r="IQ45" s="358"/>
      <c r="IR45" s="358"/>
      <c r="IS45" s="358"/>
      <c r="IT45" s="358"/>
    </row>
    <row r="46" s="364" customFormat="true" ht="18" hidden="false" customHeight="true" outlineLevel="0" collapsed="false">
      <c r="A46" s="353" t="n">
        <v>2</v>
      </c>
      <c r="B46" s="360" t="s">
        <v>158</v>
      </c>
      <c r="C46" s="361" t="n">
        <v>72515</v>
      </c>
      <c r="D46" s="362" t="n">
        <v>0.00741957488797992</v>
      </c>
      <c r="E46" s="362" t="n">
        <v>-0.00451650101586953</v>
      </c>
      <c r="F46" s="363" t="n">
        <v>903.759971867889</v>
      </c>
      <c r="G46" s="362" t="n">
        <v>0.889503693211439</v>
      </c>
      <c r="H46" s="362" t="n">
        <v>0.0252298820283872</v>
      </c>
    </row>
    <row r="47" s="365" customFormat="true" ht="18" hidden="false" customHeight="true" outlineLevel="0" collapsed="false">
      <c r="A47" s="353" t="n">
        <v>13</v>
      </c>
      <c r="B47" s="360" t="s">
        <v>159</v>
      </c>
      <c r="C47" s="361" t="n">
        <v>98955</v>
      </c>
      <c r="D47" s="362" t="n">
        <v>0.0101248573817838</v>
      </c>
      <c r="E47" s="362" t="n">
        <v>-0.00579713057107267</v>
      </c>
      <c r="F47" s="363" t="n">
        <v>944.547279672578</v>
      </c>
      <c r="G47" s="362" t="n">
        <v>0.929647605375903</v>
      </c>
      <c r="H47" s="362" t="n">
        <v>0.0199276569647253</v>
      </c>
    </row>
    <row r="48" s="371" customFormat="true" ht="18" hidden="false" customHeight="true" outlineLevel="0" collapsed="false">
      <c r="A48" s="370" t="n">
        <v>16</v>
      </c>
      <c r="B48" s="365" t="s">
        <v>160</v>
      </c>
      <c r="C48" s="361" t="n">
        <v>44312</v>
      </c>
      <c r="D48" s="362" t="n">
        <v>0.00453390612199085</v>
      </c>
      <c r="E48" s="362" t="n">
        <v>-0.00730319458757112</v>
      </c>
      <c r="F48" s="363" t="n">
        <v>862.194059622676</v>
      </c>
      <c r="G48" s="362" t="n">
        <v>0.848593458630675</v>
      </c>
      <c r="H48" s="362" t="n">
        <v>0.0209752450274681</v>
      </c>
    </row>
    <row r="49" s="365" customFormat="true" ht="18" hidden="false" customHeight="true" outlineLevel="0" collapsed="false">
      <c r="A49" s="353" t="n">
        <v>19</v>
      </c>
      <c r="B49" s="365" t="s">
        <v>161</v>
      </c>
      <c r="C49" s="367" t="n">
        <v>41712</v>
      </c>
      <c r="D49" s="368" t="n">
        <v>0.00426787985558048</v>
      </c>
      <c r="E49" s="368" t="n">
        <v>0.000935857749622127</v>
      </c>
      <c r="F49" s="369" t="n">
        <v>1068.7869159954</v>
      </c>
      <c r="G49" s="368" t="n">
        <v>1.05192743496825</v>
      </c>
      <c r="H49" s="368" t="n">
        <v>0.0240580616334507</v>
      </c>
    </row>
    <row r="50" s="365" customFormat="true" ht="18" hidden="false" customHeight="true" outlineLevel="0" collapsed="false">
      <c r="A50" s="353" t="n">
        <v>45</v>
      </c>
      <c r="B50" s="360" t="s">
        <v>162</v>
      </c>
      <c r="C50" s="361" t="n">
        <v>116502</v>
      </c>
      <c r="D50" s="362" t="n">
        <v>0.0119202277266695</v>
      </c>
      <c r="E50" s="362" t="n">
        <v>0.00173688736027522</v>
      </c>
      <c r="F50" s="363" t="n">
        <v>936.883917872654</v>
      </c>
      <c r="G50" s="362" t="n">
        <v>0.922105128572732</v>
      </c>
      <c r="H50" s="362" t="n">
        <v>0.0224347098431352</v>
      </c>
    </row>
    <row r="51" s="365" customFormat="true" ht="18" hidden="true" customHeight="true" outlineLevel="0" collapsed="false">
      <c r="A51" s="353"/>
      <c r="B51" s="360"/>
      <c r="C51" s="361"/>
      <c r="D51" s="362"/>
      <c r="E51" s="362"/>
      <c r="F51" s="363"/>
      <c r="G51" s="362"/>
      <c r="H51" s="362"/>
    </row>
    <row r="52" s="359" customFormat="true" ht="18" hidden="false" customHeight="true" outlineLevel="0" collapsed="false">
      <c r="A52" s="353"/>
      <c r="B52" s="354" t="s">
        <v>163</v>
      </c>
      <c r="C52" s="355" t="n">
        <v>1733399</v>
      </c>
      <c r="D52" s="356" t="n">
        <v>0.177357563142102</v>
      </c>
      <c r="E52" s="356" t="n">
        <v>-0.00291521208052847</v>
      </c>
      <c r="F52" s="357" t="n">
        <v>1053.87241803532</v>
      </c>
      <c r="G52" s="356" t="n">
        <v>1.03724820438619</v>
      </c>
      <c r="H52" s="356" t="n">
        <v>0.0227938167519668</v>
      </c>
      <c r="I52" s="358"/>
      <c r="J52" s="358"/>
      <c r="K52" s="358"/>
      <c r="L52" s="358"/>
      <c r="M52" s="358"/>
      <c r="N52" s="358"/>
      <c r="O52" s="358"/>
      <c r="P52" s="358"/>
      <c r="Q52" s="358"/>
      <c r="R52" s="358"/>
      <c r="S52" s="358"/>
      <c r="T52" s="358"/>
      <c r="U52" s="358"/>
      <c r="V52" s="358"/>
      <c r="W52" s="358"/>
      <c r="X52" s="358"/>
      <c r="Y52" s="358"/>
      <c r="Z52" s="358"/>
      <c r="AA52" s="358"/>
      <c r="AB52" s="358"/>
      <c r="AC52" s="358"/>
      <c r="AD52" s="358"/>
      <c r="AE52" s="358"/>
      <c r="AF52" s="358"/>
      <c r="AG52" s="358"/>
      <c r="AH52" s="358"/>
      <c r="AI52" s="358"/>
      <c r="AJ52" s="358"/>
      <c r="AK52" s="358"/>
      <c r="AL52" s="358"/>
      <c r="AM52" s="358"/>
      <c r="AN52" s="358"/>
      <c r="AO52" s="358"/>
      <c r="AP52" s="358"/>
      <c r="AQ52" s="358"/>
      <c r="AR52" s="358"/>
      <c r="AS52" s="358"/>
      <c r="AT52" s="358"/>
      <c r="AU52" s="358"/>
      <c r="AV52" s="358"/>
      <c r="AW52" s="358"/>
      <c r="AX52" s="358"/>
      <c r="AY52" s="358"/>
      <c r="AZ52" s="358"/>
      <c r="BA52" s="358"/>
      <c r="BB52" s="358"/>
      <c r="BC52" s="358"/>
      <c r="BD52" s="358"/>
      <c r="BE52" s="358"/>
      <c r="BF52" s="358"/>
      <c r="BG52" s="358"/>
      <c r="BH52" s="358"/>
      <c r="BI52" s="358"/>
      <c r="BJ52" s="358"/>
      <c r="BK52" s="358"/>
      <c r="BL52" s="358"/>
      <c r="BM52" s="358"/>
      <c r="BN52" s="358"/>
      <c r="BO52" s="358"/>
      <c r="BP52" s="358"/>
      <c r="BQ52" s="358"/>
      <c r="BR52" s="358"/>
      <c r="BS52" s="358"/>
      <c r="BT52" s="358"/>
      <c r="BU52" s="358"/>
      <c r="BV52" s="358"/>
      <c r="BW52" s="358"/>
      <c r="BX52" s="358"/>
      <c r="BY52" s="358"/>
      <c r="BZ52" s="358"/>
      <c r="CA52" s="358"/>
      <c r="CB52" s="358"/>
      <c r="CC52" s="358"/>
      <c r="CD52" s="358"/>
      <c r="CE52" s="358"/>
      <c r="CF52" s="358"/>
      <c r="CG52" s="358"/>
      <c r="CH52" s="358"/>
      <c r="CI52" s="358"/>
      <c r="CJ52" s="358"/>
      <c r="CK52" s="358"/>
      <c r="CL52" s="358"/>
      <c r="CM52" s="358"/>
      <c r="CN52" s="358"/>
      <c r="CO52" s="358"/>
      <c r="CP52" s="358"/>
      <c r="CQ52" s="358"/>
      <c r="CR52" s="358"/>
      <c r="CS52" s="358"/>
      <c r="CT52" s="358"/>
      <c r="CU52" s="358"/>
      <c r="CV52" s="358"/>
      <c r="CW52" s="358"/>
      <c r="CX52" s="358"/>
      <c r="CY52" s="358"/>
      <c r="CZ52" s="358"/>
      <c r="DA52" s="358"/>
      <c r="DB52" s="358"/>
      <c r="DC52" s="358"/>
      <c r="DD52" s="358"/>
      <c r="DE52" s="358"/>
      <c r="DF52" s="358"/>
      <c r="DG52" s="358"/>
      <c r="DH52" s="358"/>
      <c r="DI52" s="358"/>
      <c r="DJ52" s="358"/>
      <c r="DK52" s="358"/>
      <c r="DL52" s="358"/>
      <c r="DM52" s="358"/>
      <c r="DN52" s="358"/>
      <c r="DO52" s="358"/>
      <c r="DP52" s="358"/>
      <c r="DQ52" s="358"/>
      <c r="DR52" s="358"/>
      <c r="DS52" s="358"/>
      <c r="DT52" s="358"/>
      <c r="DU52" s="358"/>
      <c r="DV52" s="358"/>
      <c r="DW52" s="358"/>
      <c r="DX52" s="358"/>
      <c r="DY52" s="358"/>
      <c r="DZ52" s="358"/>
      <c r="EA52" s="358"/>
      <c r="EB52" s="358"/>
      <c r="EC52" s="358"/>
      <c r="ED52" s="358"/>
      <c r="EE52" s="358"/>
      <c r="EF52" s="358"/>
      <c r="EG52" s="358"/>
      <c r="EH52" s="358"/>
      <c r="EI52" s="358"/>
      <c r="EJ52" s="358"/>
      <c r="EK52" s="358"/>
      <c r="EL52" s="358"/>
      <c r="EM52" s="358"/>
      <c r="EN52" s="358"/>
      <c r="EO52" s="358"/>
      <c r="EP52" s="358"/>
      <c r="EQ52" s="358"/>
      <c r="ER52" s="358"/>
      <c r="ES52" s="358"/>
      <c r="ET52" s="358"/>
      <c r="EU52" s="358"/>
      <c r="EV52" s="358"/>
      <c r="EW52" s="358"/>
      <c r="EX52" s="358"/>
      <c r="EY52" s="358"/>
      <c r="EZ52" s="358"/>
      <c r="FA52" s="358"/>
      <c r="FB52" s="358"/>
      <c r="FC52" s="358"/>
      <c r="FD52" s="358"/>
      <c r="FE52" s="358"/>
      <c r="FF52" s="358"/>
      <c r="FG52" s="358"/>
      <c r="FH52" s="358"/>
      <c r="FI52" s="358"/>
      <c r="FJ52" s="358"/>
      <c r="FK52" s="358"/>
      <c r="FL52" s="358"/>
      <c r="FM52" s="358"/>
      <c r="FN52" s="358"/>
      <c r="FO52" s="358"/>
      <c r="FP52" s="358"/>
      <c r="FQ52" s="358"/>
      <c r="FR52" s="358"/>
      <c r="FS52" s="358"/>
      <c r="FT52" s="358"/>
      <c r="FU52" s="358"/>
      <c r="FV52" s="358"/>
      <c r="FW52" s="358"/>
      <c r="FX52" s="358"/>
      <c r="FY52" s="358"/>
      <c r="FZ52" s="358"/>
      <c r="GA52" s="358"/>
      <c r="GB52" s="358"/>
      <c r="GC52" s="358"/>
      <c r="GD52" s="358"/>
      <c r="GE52" s="358"/>
      <c r="GF52" s="358"/>
      <c r="GG52" s="358"/>
      <c r="GH52" s="358"/>
      <c r="GI52" s="358"/>
      <c r="GJ52" s="358"/>
      <c r="GK52" s="358"/>
      <c r="GL52" s="358"/>
      <c r="GM52" s="358"/>
      <c r="GN52" s="358"/>
      <c r="GO52" s="358"/>
      <c r="GP52" s="358"/>
      <c r="GQ52" s="358"/>
      <c r="GR52" s="358"/>
      <c r="GS52" s="358"/>
      <c r="GT52" s="358"/>
      <c r="GU52" s="358"/>
      <c r="GV52" s="358"/>
      <c r="GW52" s="358"/>
      <c r="GX52" s="358"/>
      <c r="GY52" s="358"/>
      <c r="GZ52" s="358"/>
      <c r="HA52" s="358"/>
      <c r="HB52" s="358"/>
      <c r="HC52" s="358"/>
      <c r="HD52" s="358"/>
      <c r="HE52" s="358"/>
      <c r="HF52" s="358"/>
      <c r="HG52" s="358"/>
      <c r="HH52" s="358"/>
      <c r="HI52" s="358"/>
      <c r="HJ52" s="358"/>
      <c r="HK52" s="358"/>
      <c r="HL52" s="358"/>
      <c r="HM52" s="358"/>
      <c r="HN52" s="358"/>
      <c r="HO52" s="358"/>
      <c r="HP52" s="358"/>
      <c r="HQ52" s="358"/>
      <c r="HR52" s="358"/>
      <c r="HS52" s="358"/>
      <c r="HT52" s="358"/>
      <c r="HU52" s="358"/>
      <c r="HV52" s="358"/>
      <c r="HW52" s="358"/>
      <c r="HX52" s="358"/>
      <c r="HY52" s="358"/>
      <c r="HZ52" s="358"/>
      <c r="IA52" s="358"/>
      <c r="IB52" s="358"/>
      <c r="IC52" s="358"/>
      <c r="ID52" s="358"/>
      <c r="IE52" s="358"/>
      <c r="IF52" s="358"/>
      <c r="IG52" s="358"/>
      <c r="IH52" s="358"/>
      <c r="II52" s="358"/>
      <c r="IJ52" s="358"/>
      <c r="IK52" s="358"/>
      <c r="IL52" s="358"/>
      <c r="IM52" s="358"/>
      <c r="IN52" s="358"/>
      <c r="IO52" s="358"/>
      <c r="IP52" s="358"/>
      <c r="IQ52" s="358"/>
      <c r="IR52" s="358"/>
      <c r="IS52" s="358"/>
      <c r="IT52" s="358"/>
    </row>
    <row r="53" s="364" customFormat="true" ht="18" hidden="false" customHeight="true" outlineLevel="0" collapsed="false">
      <c r="A53" s="353" t="n">
        <v>8</v>
      </c>
      <c r="B53" s="365" t="s">
        <v>164</v>
      </c>
      <c r="C53" s="367" t="n">
        <v>1303108</v>
      </c>
      <c r="D53" s="368" t="n">
        <v>0.133331136911339</v>
      </c>
      <c r="E53" s="368" t="n">
        <v>-0.00469959771199169</v>
      </c>
      <c r="F53" s="369" t="n">
        <v>1089.04062718516</v>
      </c>
      <c r="G53" s="368" t="n">
        <v>1.07186165585137</v>
      </c>
      <c r="H53" s="368" t="n">
        <v>0.022510765070034</v>
      </c>
    </row>
    <row r="54" s="365" customFormat="true" ht="18" hidden="false" customHeight="true" outlineLevel="0" collapsed="false">
      <c r="A54" s="353" t="n">
        <v>17</v>
      </c>
      <c r="B54" s="365" t="s">
        <v>165</v>
      </c>
      <c r="C54" s="367" t="n">
        <v>159440</v>
      </c>
      <c r="D54" s="368" t="n">
        <v>0.0163135491986419</v>
      </c>
      <c r="E54" s="368" t="n">
        <v>0.00256552140449728</v>
      </c>
      <c r="F54" s="369" t="n">
        <v>937.419861327146</v>
      </c>
      <c r="G54" s="368" t="n">
        <v>0.922632617836433</v>
      </c>
      <c r="H54" s="368" t="n">
        <v>0.0258638586013726</v>
      </c>
    </row>
    <row r="55" s="371" customFormat="true" ht="18" hidden="false" customHeight="true" outlineLevel="0" collapsed="false">
      <c r="A55" s="370" t="n">
        <v>25</v>
      </c>
      <c r="B55" s="365" t="s">
        <v>166</v>
      </c>
      <c r="C55" s="361" t="n">
        <v>99404</v>
      </c>
      <c r="D55" s="362" t="n">
        <v>0.010170798071637</v>
      </c>
      <c r="E55" s="362" t="n">
        <v>-0.00226839305430093</v>
      </c>
      <c r="F55" s="363" t="n">
        <v>897.701914912881</v>
      </c>
      <c r="G55" s="362" t="n">
        <v>0.883541198519372</v>
      </c>
      <c r="H55" s="362" t="n">
        <v>0.0268486737433051</v>
      </c>
    </row>
    <row r="56" s="365" customFormat="true" ht="18" hidden="false" customHeight="true" outlineLevel="0" collapsed="false">
      <c r="A56" s="353" t="n">
        <v>43</v>
      </c>
      <c r="B56" s="365" t="s">
        <v>167</v>
      </c>
      <c r="C56" s="367" t="n">
        <v>171447</v>
      </c>
      <c r="D56" s="368" t="n">
        <v>0.0175420789604839</v>
      </c>
      <c r="E56" s="368" t="n">
        <v>0.00529482127779346</v>
      </c>
      <c r="F56" s="369" t="n">
        <v>985.415073462936</v>
      </c>
      <c r="G56" s="368" t="n">
        <v>0.969870733907248</v>
      </c>
      <c r="H56" s="368" t="n">
        <v>0.0220993137444285</v>
      </c>
    </row>
    <row r="57" s="365" customFormat="true" ht="18" hidden="true" customHeight="true" outlineLevel="0" collapsed="false">
      <c r="A57" s="353"/>
      <c r="C57" s="367"/>
      <c r="D57" s="368"/>
      <c r="E57" s="368"/>
      <c r="F57" s="369"/>
      <c r="G57" s="368"/>
      <c r="H57" s="368"/>
    </row>
    <row r="58" s="359" customFormat="true" ht="18" hidden="false" customHeight="true" outlineLevel="0" collapsed="false">
      <c r="A58" s="353"/>
      <c r="B58" s="354" t="s">
        <v>168</v>
      </c>
      <c r="C58" s="355" t="n">
        <v>1000861</v>
      </c>
      <c r="D58" s="356" t="n">
        <v>0.102405890394518</v>
      </c>
      <c r="E58" s="356" t="n">
        <v>0.00490574562614521</v>
      </c>
      <c r="F58" s="357" t="n">
        <v>936.546014731316</v>
      </c>
      <c r="G58" s="356" t="n">
        <v>0.921772555653457</v>
      </c>
      <c r="H58" s="356" t="n">
        <v>0.0229642090834192</v>
      </c>
      <c r="I58" s="358"/>
      <c r="J58" s="358"/>
      <c r="K58" s="358"/>
      <c r="L58" s="358"/>
      <c r="M58" s="358"/>
      <c r="N58" s="358"/>
      <c r="O58" s="358"/>
      <c r="P58" s="358"/>
      <c r="Q58" s="358"/>
      <c r="R58" s="358"/>
      <c r="S58" s="358"/>
      <c r="T58" s="358"/>
      <c r="U58" s="358"/>
      <c r="V58" s="358"/>
      <c r="W58" s="358"/>
      <c r="X58" s="358"/>
      <c r="Y58" s="358"/>
      <c r="Z58" s="358"/>
      <c r="AA58" s="358"/>
      <c r="AB58" s="358"/>
      <c r="AC58" s="358"/>
      <c r="AD58" s="358"/>
      <c r="AE58" s="358"/>
      <c r="AF58" s="358"/>
      <c r="AG58" s="358"/>
      <c r="AH58" s="358"/>
      <c r="AI58" s="358"/>
      <c r="AJ58" s="358"/>
      <c r="AK58" s="358"/>
      <c r="AL58" s="358"/>
      <c r="AM58" s="358"/>
      <c r="AN58" s="358"/>
      <c r="AO58" s="358"/>
      <c r="AP58" s="358"/>
      <c r="AQ58" s="358"/>
      <c r="AR58" s="358"/>
      <c r="AS58" s="358"/>
      <c r="AT58" s="358"/>
      <c r="AU58" s="358"/>
      <c r="AV58" s="358"/>
      <c r="AW58" s="358"/>
      <c r="AX58" s="358"/>
      <c r="AY58" s="358"/>
      <c r="AZ58" s="358"/>
      <c r="BA58" s="358"/>
      <c r="BB58" s="358"/>
      <c r="BC58" s="358"/>
      <c r="BD58" s="358"/>
      <c r="BE58" s="358"/>
      <c r="BF58" s="358"/>
      <c r="BG58" s="358"/>
      <c r="BH58" s="358"/>
      <c r="BI58" s="358"/>
      <c r="BJ58" s="358"/>
      <c r="BK58" s="358"/>
      <c r="BL58" s="358"/>
      <c r="BM58" s="358"/>
      <c r="BN58" s="358"/>
      <c r="BO58" s="358"/>
      <c r="BP58" s="358"/>
      <c r="BQ58" s="358"/>
      <c r="BR58" s="358"/>
      <c r="BS58" s="358"/>
      <c r="BT58" s="358"/>
      <c r="BU58" s="358"/>
      <c r="BV58" s="358"/>
      <c r="BW58" s="358"/>
      <c r="BX58" s="358"/>
      <c r="BY58" s="358"/>
      <c r="BZ58" s="358"/>
      <c r="CA58" s="358"/>
      <c r="CB58" s="358"/>
      <c r="CC58" s="358"/>
      <c r="CD58" s="358"/>
      <c r="CE58" s="358"/>
      <c r="CF58" s="358"/>
      <c r="CG58" s="358"/>
      <c r="CH58" s="358"/>
      <c r="CI58" s="358"/>
      <c r="CJ58" s="358"/>
      <c r="CK58" s="358"/>
      <c r="CL58" s="358"/>
      <c r="CM58" s="358"/>
      <c r="CN58" s="358"/>
      <c r="CO58" s="358"/>
      <c r="CP58" s="358"/>
      <c r="CQ58" s="358"/>
      <c r="CR58" s="358"/>
      <c r="CS58" s="358"/>
      <c r="CT58" s="358"/>
      <c r="CU58" s="358"/>
      <c r="CV58" s="358"/>
      <c r="CW58" s="358"/>
      <c r="CX58" s="358"/>
      <c r="CY58" s="358"/>
      <c r="CZ58" s="358"/>
      <c r="DA58" s="358"/>
      <c r="DB58" s="358"/>
      <c r="DC58" s="358"/>
      <c r="DD58" s="358"/>
      <c r="DE58" s="358"/>
      <c r="DF58" s="358"/>
      <c r="DG58" s="358"/>
      <c r="DH58" s="358"/>
      <c r="DI58" s="358"/>
      <c r="DJ58" s="358"/>
      <c r="DK58" s="358"/>
      <c r="DL58" s="358"/>
      <c r="DM58" s="358"/>
      <c r="DN58" s="358"/>
      <c r="DO58" s="358"/>
      <c r="DP58" s="358"/>
      <c r="DQ58" s="358"/>
      <c r="DR58" s="358"/>
      <c r="DS58" s="358"/>
      <c r="DT58" s="358"/>
      <c r="DU58" s="358"/>
      <c r="DV58" s="358"/>
      <c r="DW58" s="358"/>
      <c r="DX58" s="358"/>
      <c r="DY58" s="358"/>
      <c r="DZ58" s="358"/>
      <c r="EA58" s="358"/>
      <c r="EB58" s="358"/>
      <c r="EC58" s="358"/>
      <c r="ED58" s="358"/>
      <c r="EE58" s="358"/>
      <c r="EF58" s="358"/>
      <c r="EG58" s="358"/>
      <c r="EH58" s="358"/>
      <c r="EI58" s="358"/>
      <c r="EJ58" s="358"/>
      <c r="EK58" s="358"/>
      <c r="EL58" s="358"/>
      <c r="EM58" s="358"/>
      <c r="EN58" s="358"/>
      <c r="EO58" s="358"/>
      <c r="EP58" s="358"/>
      <c r="EQ58" s="358"/>
      <c r="ER58" s="358"/>
      <c r="ES58" s="358"/>
      <c r="ET58" s="358"/>
      <c r="EU58" s="358"/>
      <c r="EV58" s="358"/>
      <c r="EW58" s="358"/>
      <c r="EX58" s="358"/>
      <c r="EY58" s="358"/>
      <c r="EZ58" s="358"/>
      <c r="FA58" s="358"/>
      <c r="FB58" s="358"/>
      <c r="FC58" s="358"/>
      <c r="FD58" s="358"/>
      <c r="FE58" s="358"/>
      <c r="FF58" s="358"/>
      <c r="FG58" s="358"/>
      <c r="FH58" s="358"/>
      <c r="FI58" s="358"/>
      <c r="FJ58" s="358"/>
      <c r="FK58" s="358"/>
      <c r="FL58" s="358"/>
      <c r="FM58" s="358"/>
      <c r="FN58" s="358"/>
      <c r="FO58" s="358"/>
      <c r="FP58" s="358"/>
      <c r="FQ58" s="358"/>
      <c r="FR58" s="358"/>
      <c r="FS58" s="358"/>
      <c r="FT58" s="358"/>
      <c r="FU58" s="358"/>
      <c r="FV58" s="358"/>
      <c r="FW58" s="358"/>
      <c r="FX58" s="358"/>
      <c r="FY58" s="358"/>
      <c r="FZ58" s="358"/>
      <c r="GA58" s="358"/>
      <c r="GB58" s="358"/>
      <c r="GC58" s="358"/>
      <c r="GD58" s="358"/>
      <c r="GE58" s="358"/>
      <c r="GF58" s="358"/>
      <c r="GG58" s="358"/>
      <c r="GH58" s="358"/>
      <c r="GI58" s="358"/>
      <c r="GJ58" s="358"/>
      <c r="GK58" s="358"/>
      <c r="GL58" s="358"/>
      <c r="GM58" s="358"/>
      <c r="GN58" s="358"/>
      <c r="GO58" s="358"/>
      <c r="GP58" s="358"/>
      <c r="GQ58" s="358"/>
      <c r="GR58" s="358"/>
      <c r="GS58" s="358"/>
      <c r="GT58" s="358"/>
      <c r="GU58" s="358"/>
      <c r="GV58" s="358"/>
      <c r="GW58" s="358"/>
      <c r="GX58" s="358"/>
      <c r="GY58" s="358"/>
      <c r="GZ58" s="358"/>
      <c r="HA58" s="358"/>
      <c r="HB58" s="358"/>
      <c r="HC58" s="358"/>
      <c r="HD58" s="358"/>
      <c r="HE58" s="358"/>
      <c r="HF58" s="358"/>
      <c r="HG58" s="358"/>
      <c r="HH58" s="358"/>
      <c r="HI58" s="358"/>
      <c r="HJ58" s="358"/>
      <c r="HK58" s="358"/>
      <c r="HL58" s="358"/>
      <c r="HM58" s="358"/>
      <c r="HN58" s="358"/>
      <c r="HO58" s="358"/>
      <c r="HP58" s="358"/>
      <c r="HQ58" s="358"/>
      <c r="HR58" s="358"/>
      <c r="HS58" s="358"/>
      <c r="HT58" s="358"/>
      <c r="HU58" s="358"/>
      <c r="HV58" s="358"/>
      <c r="HW58" s="358"/>
      <c r="HX58" s="358"/>
      <c r="HY58" s="358"/>
      <c r="HZ58" s="358"/>
      <c r="IA58" s="358"/>
      <c r="IB58" s="358"/>
      <c r="IC58" s="358"/>
      <c r="ID58" s="358"/>
      <c r="IE58" s="358"/>
      <c r="IF58" s="358"/>
      <c r="IG58" s="358"/>
      <c r="IH58" s="358"/>
      <c r="II58" s="358"/>
      <c r="IJ58" s="358"/>
      <c r="IK58" s="358"/>
      <c r="IL58" s="358"/>
      <c r="IM58" s="358"/>
      <c r="IN58" s="358"/>
      <c r="IO58" s="358"/>
      <c r="IP58" s="358"/>
      <c r="IQ58" s="358"/>
      <c r="IR58" s="358"/>
      <c r="IS58" s="358"/>
      <c r="IT58" s="358"/>
    </row>
    <row r="59" s="364" customFormat="true" ht="18" hidden="false" customHeight="true" outlineLevel="0" collapsed="false">
      <c r="A59" s="353" t="n">
        <v>3</v>
      </c>
      <c r="B59" s="365" t="s">
        <v>169</v>
      </c>
      <c r="C59" s="367" t="n">
        <v>322246</v>
      </c>
      <c r="D59" s="368" t="n">
        <v>0.0329715000944905</v>
      </c>
      <c r="E59" s="368" t="n">
        <v>0.00598761269698556</v>
      </c>
      <c r="F59" s="369" t="n">
        <v>880.255259305002</v>
      </c>
      <c r="G59" s="368" t="n">
        <v>0.866369753577723</v>
      </c>
      <c r="H59" s="368" t="n">
        <v>0.0236198422754097</v>
      </c>
    </row>
    <row r="60" s="365" customFormat="true" ht="18" hidden="false" customHeight="true" outlineLevel="0" collapsed="false">
      <c r="A60" s="353" t="n">
        <v>12</v>
      </c>
      <c r="B60" s="365" t="s">
        <v>170</v>
      </c>
      <c r="C60" s="367" t="n">
        <v>132584</v>
      </c>
      <c r="D60" s="368" t="n">
        <v>0.0135657025022124</v>
      </c>
      <c r="E60" s="368" t="n">
        <v>0.00481246542224656</v>
      </c>
      <c r="F60" s="369" t="n">
        <v>904.915473209437</v>
      </c>
      <c r="G60" s="368" t="n">
        <v>0.89064096720322</v>
      </c>
      <c r="H60" s="368" t="n">
        <v>0.0243432974236433</v>
      </c>
    </row>
    <row r="61" s="365" customFormat="true" ht="18" hidden="false" customHeight="true" outlineLevel="0" collapsed="false">
      <c r="A61" s="353" t="n">
        <v>46</v>
      </c>
      <c r="B61" s="365" t="s">
        <v>171</v>
      </c>
      <c r="C61" s="367" t="n">
        <v>546031</v>
      </c>
      <c r="D61" s="368" t="n">
        <v>0.0558686877978151</v>
      </c>
      <c r="E61" s="368" t="n">
        <v>0.00429098506891701</v>
      </c>
      <c r="F61" s="369" t="n">
        <v>977.446942499602</v>
      </c>
      <c r="G61" s="368" t="n">
        <v>0.962028295493839</v>
      </c>
      <c r="H61" s="368" t="n">
        <v>0.0223702822846767</v>
      </c>
    </row>
    <row r="62" s="365" customFormat="true" ht="18" hidden="true" customHeight="true" outlineLevel="0" collapsed="false">
      <c r="A62" s="353"/>
      <c r="C62" s="367"/>
      <c r="D62" s="368"/>
      <c r="E62" s="368"/>
      <c r="F62" s="369"/>
      <c r="G62" s="368"/>
      <c r="H62" s="368"/>
    </row>
    <row r="63" s="359" customFormat="true" ht="18" hidden="false" customHeight="true" outlineLevel="0" collapsed="false">
      <c r="A63" s="353"/>
      <c r="B63" s="354" t="s">
        <v>172</v>
      </c>
      <c r="C63" s="355" t="n">
        <v>229261</v>
      </c>
      <c r="D63" s="356" t="n">
        <v>0.0234574799475028</v>
      </c>
      <c r="E63" s="356" t="n">
        <v>0.00162086591812671</v>
      </c>
      <c r="F63" s="357" t="n">
        <v>846.125922289444</v>
      </c>
      <c r="G63" s="356" t="n">
        <v>0.83277878665378</v>
      </c>
      <c r="H63" s="356" t="n">
        <v>0.0218643742297613</v>
      </c>
      <c r="I63" s="358"/>
      <c r="J63" s="358"/>
      <c r="K63" s="358"/>
      <c r="L63" s="358"/>
      <c r="M63" s="358"/>
      <c r="N63" s="358"/>
      <c r="O63" s="358"/>
      <c r="P63" s="358"/>
      <c r="Q63" s="358"/>
      <c r="R63" s="358"/>
      <c r="S63" s="358"/>
      <c r="T63" s="358"/>
      <c r="U63" s="358"/>
      <c r="V63" s="358"/>
      <c r="W63" s="358"/>
      <c r="X63" s="358"/>
      <c r="Y63" s="358"/>
      <c r="Z63" s="358"/>
      <c r="AA63" s="358"/>
      <c r="AB63" s="358"/>
      <c r="AC63" s="358"/>
      <c r="AD63" s="358"/>
      <c r="AE63" s="358"/>
      <c r="AF63" s="358"/>
      <c r="AG63" s="358"/>
      <c r="AH63" s="358"/>
      <c r="AI63" s="358"/>
      <c r="AJ63" s="358"/>
      <c r="AK63" s="358"/>
      <c r="AL63" s="358"/>
      <c r="AM63" s="358"/>
      <c r="AN63" s="358"/>
      <c r="AO63" s="358"/>
      <c r="AP63" s="358"/>
      <c r="AQ63" s="358"/>
      <c r="AR63" s="358"/>
      <c r="AS63" s="358"/>
      <c r="AT63" s="358"/>
      <c r="AU63" s="358"/>
      <c r="AV63" s="358"/>
      <c r="AW63" s="358"/>
      <c r="AX63" s="358"/>
      <c r="AY63" s="358"/>
      <c r="AZ63" s="358"/>
      <c r="BA63" s="358"/>
      <c r="BB63" s="358"/>
      <c r="BC63" s="358"/>
      <c r="BD63" s="358"/>
      <c r="BE63" s="358"/>
      <c r="BF63" s="358"/>
      <c r="BG63" s="358"/>
      <c r="BH63" s="358"/>
      <c r="BI63" s="358"/>
      <c r="BJ63" s="358"/>
      <c r="BK63" s="358"/>
      <c r="BL63" s="358"/>
      <c r="BM63" s="358"/>
      <c r="BN63" s="358"/>
      <c r="BO63" s="358"/>
      <c r="BP63" s="358"/>
      <c r="BQ63" s="358"/>
      <c r="BR63" s="358"/>
      <c r="BS63" s="358"/>
      <c r="BT63" s="358"/>
      <c r="BU63" s="358"/>
      <c r="BV63" s="358"/>
      <c r="BW63" s="358"/>
      <c r="BX63" s="358"/>
      <c r="BY63" s="358"/>
      <c r="BZ63" s="358"/>
      <c r="CA63" s="358"/>
      <c r="CB63" s="358"/>
      <c r="CC63" s="358"/>
      <c r="CD63" s="358"/>
      <c r="CE63" s="358"/>
      <c r="CF63" s="358"/>
      <c r="CG63" s="358"/>
      <c r="CH63" s="358"/>
      <c r="CI63" s="358"/>
      <c r="CJ63" s="358"/>
      <c r="CK63" s="358"/>
      <c r="CL63" s="358"/>
      <c r="CM63" s="358"/>
      <c r="CN63" s="358"/>
      <c r="CO63" s="358"/>
      <c r="CP63" s="358"/>
      <c r="CQ63" s="358"/>
      <c r="CR63" s="358"/>
      <c r="CS63" s="358"/>
      <c r="CT63" s="358"/>
      <c r="CU63" s="358"/>
      <c r="CV63" s="358"/>
      <c r="CW63" s="358"/>
      <c r="CX63" s="358"/>
      <c r="CY63" s="358"/>
      <c r="CZ63" s="358"/>
      <c r="DA63" s="358"/>
      <c r="DB63" s="358"/>
      <c r="DC63" s="358"/>
      <c r="DD63" s="358"/>
      <c r="DE63" s="358"/>
      <c r="DF63" s="358"/>
      <c r="DG63" s="358"/>
      <c r="DH63" s="358"/>
      <c r="DI63" s="358"/>
      <c r="DJ63" s="358"/>
      <c r="DK63" s="358"/>
      <c r="DL63" s="358"/>
      <c r="DM63" s="358"/>
      <c r="DN63" s="358"/>
      <c r="DO63" s="358"/>
      <c r="DP63" s="358"/>
      <c r="DQ63" s="358"/>
      <c r="DR63" s="358"/>
      <c r="DS63" s="358"/>
      <c r="DT63" s="358"/>
      <c r="DU63" s="358"/>
      <c r="DV63" s="358"/>
      <c r="DW63" s="358"/>
      <c r="DX63" s="358"/>
      <c r="DY63" s="358"/>
      <c r="DZ63" s="358"/>
      <c r="EA63" s="358"/>
      <c r="EB63" s="358"/>
      <c r="EC63" s="358"/>
      <c r="ED63" s="358"/>
      <c r="EE63" s="358"/>
      <c r="EF63" s="358"/>
      <c r="EG63" s="358"/>
      <c r="EH63" s="358"/>
      <c r="EI63" s="358"/>
      <c r="EJ63" s="358"/>
      <c r="EK63" s="358"/>
      <c r="EL63" s="358"/>
      <c r="EM63" s="358"/>
      <c r="EN63" s="358"/>
      <c r="EO63" s="358"/>
      <c r="EP63" s="358"/>
      <c r="EQ63" s="358"/>
      <c r="ER63" s="358"/>
      <c r="ES63" s="358"/>
      <c r="ET63" s="358"/>
      <c r="EU63" s="358"/>
      <c r="EV63" s="358"/>
      <c r="EW63" s="358"/>
      <c r="EX63" s="358"/>
      <c r="EY63" s="358"/>
      <c r="EZ63" s="358"/>
      <c r="FA63" s="358"/>
      <c r="FB63" s="358"/>
      <c r="FC63" s="358"/>
      <c r="FD63" s="358"/>
      <c r="FE63" s="358"/>
      <c r="FF63" s="358"/>
      <c r="FG63" s="358"/>
      <c r="FH63" s="358"/>
      <c r="FI63" s="358"/>
      <c r="FJ63" s="358"/>
      <c r="FK63" s="358"/>
      <c r="FL63" s="358"/>
      <c r="FM63" s="358"/>
      <c r="FN63" s="358"/>
      <c r="FO63" s="358"/>
      <c r="FP63" s="358"/>
      <c r="FQ63" s="358"/>
      <c r="FR63" s="358"/>
      <c r="FS63" s="358"/>
      <c r="FT63" s="358"/>
      <c r="FU63" s="358"/>
      <c r="FV63" s="358"/>
      <c r="FW63" s="358"/>
      <c r="FX63" s="358"/>
      <c r="FY63" s="358"/>
      <c r="FZ63" s="358"/>
      <c r="GA63" s="358"/>
      <c r="GB63" s="358"/>
      <c r="GC63" s="358"/>
      <c r="GD63" s="358"/>
      <c r="GE63" s="358"/>
      <c r="GF63" s="358"/>
      <c r="GG63" s="358"/>
      <c r="GH63" s="358"/>
      <c r="GI63" s="358"/>
      <c r="GJ63" s="358"/>
      <c r="GK63" s="358"/>
      <c r="GL63" s="358"/>
      <c r="GM63" s="358"/>
      <c r="GN63" s="358"/>
      <c r="GO63" s="358"/>
      <c r="GP63" s="358"/>
      <c r="GQ63" s="358"/>
      <c r="GR63" s="358"/>
      <c r="GS63" s="358"/>
      <c r="GT63" s="358"/>
      <c r="GU63" s="358"/>
      <c r="GV63" s="358"/>
      <c r="GW63" s="358"/>
      <c r="GX63" s="358"/>
      <c r="GY63" s="358"/>
      <c r="GZ63" s="358"/>
      <c r="HA63" s="358"/>
      <c r="HB63" s="358"/>
      <c r="HC63" s="358"/>
      <c r="HD63" s="358"/>
      <c r="HE63" s="358"/>
      <c r="HF63" s="358"/>
      <c r="HG63" s="358"/>
      <c r="HH63" s="358"/>
      <c r="HI63" s="358"/>
      <c r="HJ63" s="358"/>
      <c r="HK63" s="358"/>
      <c r="HL63" s="358"/>
      <c r="HM63" s="358"/>
      <c r="HN63" s="358"/>
      <c r="HO63" s="358"/>
      <c r="HP63" s="358"/>
      <c r="HQ63" s="358"/>
      <c r="HR63" s="358"/>
      <c r="HS63" s="358"/>
      <c r="HT63" s="358"/>
      <c r="HU63" s="358"/>
      <c r="HV63" s="358"/>
      <c r="HW63" s="358"/>
      <c r="HX63" s="358"/>
      <c r="HY63" s="358"/>
      <c r="HZ63" s="358"/>
      <c r="IA63" s="358"/>
      <c r="IB63" s="358"/>
      <c r="IC63" s="358"/>
      <c r="ID63" s="358"/>
      <c r="IE63" s="358"/>
      <c r="IF63" s="358"/>
      <c r="IG63" s="358"/>
      <c r="IH63" s="358"/>
      <c r="II63" s="358"/>
      <c r="IJ63" s="358"/>
      <c r="IK63" s="358"/>
      <c r="IL63" s="358"/>
      <c r="IM63" s="358"/>
      <c r="IN63" s="358"/>
      <c r="IO63" s="358"/>
      <c r="IP63" s="358"/>
      <c r="IQ63" s="358"/>
      <c r="IR63" s="358"/>
      <c r="IS63" s="358"/>
      <c r="IT63" s="358"/>
    </row>
    <row r="64" s="364" customFormat="true" ht="18" hidden="false" customHeight="true" outlineLevel="0" collapsed="false">
      <c r="A64" s="353" t="n">
        <v>6</v>
      </c>
      <c r="B64" s="365" t="s">
        <v>173</v>
      </c>
      <c r="C64" s="367" t="n">
        <v>133902</v>
      </c>
      <c r="D64" s="368" t="n">
        <v>0.0137005573557235</v>
      </c>
      <c r="E64" s="368" t="n">
        <v>0.00468948130585178</v>
      </c>
      <c r="F64" s="369" t="n">
        <v>851.802047467551</v>
      </c>
      <c r="G64" s="368" t="n">
        <v>0.838365374316677</v>
      </c>
      <c r="H64" s="368" t="n">
        <v>0.0206771818807332</v>
      </c>
    </row>
    <row r="65" s="365" customFormat="true" ht="18" hidden="false" customHeight="true" outlineLevel="0" collapsed="false">
      <c r="A65" s="353" t="n">
        <v>10</v>
      </c>
      <c r="B65" s="360" t="s">
        <v>174</v>
      </c>
      <c r="C65" s="361" t="n">
        <v>95359</v>
      </c>
      <c r="D65" s="362" t="n">
        <v>0.00975692259177932</v>
      </c>
      <c r="E65" s="362" t="n">
        <v>-0.00265654252036862</v>
      </c>
      <c r="F65" s="363" t="n">
        <v>838.155573254754</v>
      </c>
      <c r="G65" s="362" t="n">
        <v>0.824934165157779</v>
      </c>
      <c r="H65" s="362" t="n">
        <v>0.0234796255035008</v>
      </c>
    </row>
    <row r="66" s="365" customFormat="true" ht="18" hidden="true" customHeight="true" outlineLevel="0" collapsed="false">
      <c r="A66" s="353"/>
      <c r="B66" s="360"/>
      <c r="C66" s="361"/>
      <c r="D66" s="362"/>
      <c r="E66" s="362"/>
      <c r="F66" s="363"/>
      <c r="G66" s="362"/>
      <c r="H66" s="362"/>
    </row>
    <row r="67" s="359" customFormat="true" ht="18" hidden="false" customHeight="true" outlineLevel="0" collapsed="false">
      <c r="A67" s="353"/>
      <c r="B67" s="354" t="s">
        <v>175</v>
      </c>
      <c r="C67" s="355" t="n">
        <v>764077</v>
      </c>
      <c r="D67" s="356" t="n">
        <v>0.0781786736769363</v>
      </c>
      <c r="E67" s="356" t="n">
        <v>-0.00291266316851291</v>
      </c>
      <c r="F67" s="357" t="n">
        <v>864.382954060913</v>
      </c>
      <c r="G67" s="356" t="n">
        <v>0.850747824554669</v>
      </c>
      <c r="H67" s="356" t="n">
        <v>0.0241181221932585</v>
      </c>
      <c r="I67" s="358"/>
      <c r="J67" s="358"/>
      <c r="K67" s="358"/>
      <c r="L67" s="358"/>
      <c r="M67" s="358"/>
      <c r="N67" s="358"/>
      <c r="O67" s="358"/>
      <c r="P67" s="358"/>
      <c r="Q67" s="358"/>
      <c r="R67" s="358"/>
      <c r="S67" s="358"/>
      <c r="T67" s="358"/>
      <c r="U67" s="358"/>
      <c r="V67" s="358"/>
      <c r="W67" s="358"/>
      <c r="X67" s="358"/>
      <c r="Y67" s="358"/>
      <c r="Z67" s="358"/>
      <c r="AA67" s="358"/>
      <c r="AB67" s="358"/>
      <c r="AC67" s="358"/>
      <c r="AD67" s="358"/>
      <c r="AE67" s="358"/>
      <c r="AF67" s="358"/>
      <c r="AG67" s="358"/>
      <c r="AH67" s="358"/>
      <c r="AI67" s="358"/>
      <c r="AJ67" s="358"/>
      <c r="AK67" s="358"/>
      <c r="AL67" s="358"/>
      <c r="AM67" s="358"/>
      <c r="AN67" s="358"/>
      <c r="AO67" s="358"/>
      <c r="AP67" s="358"/>
      <c r="AQ67" s="358"/>
      <c r="AR67" s="358"/>
      <c r="AS67" s="358"/>
      <c r="AT67" s="358"/>
      <c r="AU67" s="358"/>
      <c r="AV67" s="358"/>
      <c r="AW67" s="358"/>
      <c r="AX67" s="358"/>
      <c r="AY67" s="358"/>
      <c r="AZ67" s="358"/>
      <c r="BA67" s="358"/>
      <c r="BB67" s="358"/>
      <c r="BC67" s="358"/>
      <c r="BD67" s="358"/>
      <c r="BE67" s="358"/>
      <c r="BF67" s="358"/>
      <c r="BG67" s="358"/>
      <c r="BH67" s="358"/>
      <c r="BI67" s="358"/>
      <c r="BJ67" s="358"/>
      <c r="BK67" s="358"/>
      <c r="BL67" s="358"/>
      <c r="BM67" s="358"/>
      <c r="BN67" s="358"/>
      <c r="BO67" s="358"/>
      <c r="BP67" s="358"/>
      <c r="BQ67" s="358"/>
      <c r="BR67" s="358"/>
      <c r="BS67" s="358"/>
      <c r="BT67" s="358"/>
      <c r="BU67" s="358"/>
      <c r="BV67" s="358"/>
      <c r="BW67" s="358"/>
      <c r="BX67" s="358"/>
      <c r="BY67" s="358"/>
      <c r="BZ67" s="358"/>
      <c r="CA67" s="358"/>
      <c r="CB67" s="358"/>
      <c r="CC67" s="358"/>
      <c r="CD67" s="358"/>
      <c r="CE67" s="358"/>
      <c r="CF67" s="358"/>
      <c r="CG67" s="358"/>
      <c r="CH67" s="358"/>
      <c r="CI67" s="358"/>
      <c r="CJ67" s="358"/>
      <c r="CK67" s="358"/>
      <c r="CL67" s="358"/>
      <c r="CM67" s="358"/>
      <c r="CN67" s="358"/>
      <c r="CO67" s="358"/>
      <c r="CP67" s="358"/>
      <c r="CQ67" s="358"/>
      <c r="CR67" s="358"/>
      <c r="CS67" s="358"/>
      <c r="CT67" s="358"/>
      <c r="CU67" s="358"/>
      <c r="CV67" s="358"/>
      <c r="CW67" s="358"/>
      <c r="CX67" s="358"/>
      <c r="CY67" s="358"/>
      <c r="CZ67" s="358"/>
      <c r="DA67" s="358"/>
      <c r="DB67" s="358"/>
      <c r="DC67" s="358"/>
      <c r="DD67" s="358"/>
      <c r="DE67" s="358"/>
      <c r="DF67" s="358"/>
      <c r="DG67" s="358"/>
      <c r="DH67" s="358"/>
      <c r="DI67" s="358"/>
      <c r="DJ67" s="358"/>
      <c r="DK67" s="358"/>
      <c r="DL67" s="358"/>
      <c r="DM67" s="358"/>
      <c r="DN67" s="358"/>
      <c r="DO67" s="358"/>
      <c r="DP67" s="358"/>
      <c r="DQ67" s="358"/>
      <c r="DR67" s="358"/>
      <c r="DS67" s="358"/>
      <c r="DT67" s="358"/>
      <c r="DU67" s="358"/>
      <c r="DV67" s="358"/>
      <c r="DW67" s="358"/>
      <c r="DX67" s="358"/>
      <c r="DY67" s="358"/>
      <c r="DZ67" s="358"/>
      <c r="EA67" s="358"/>
      <c r="EB67" s="358"/>
      <c r="EC67" s="358"/>
      <c r="ED67" s="358"/>
      <c r="EE67" s="358"/>
      <c r="EF67" s="358"/>
      <c r="EG67" s="358"/>
      <c r="EH67" s="358"/>
      <c r="EI67" s="358"/>
      <c r="EJ67" s="358"/>
      <c r="EK67" s="358"/>
      <c r="EL67" s="358"/>
      <c r="EM67" s="358"/>
      <c r="EN67" s="358"/>
      <c r="EO67" s="358"/>
      <c r="EP67" s="358"/>
      <c r="EQ67" s="358"/>
      <c r="ER67" s="358"/>
      <c r="ES67" s="358"/>
      <c r="ET67" s="358"/>
      <c r="EU67" s="358"/>
      <c r="EV67" s="358"/>
      <c r="EW67" s="358"/>
      <c r="EX67" s="358"/>
      <c r="EY67" s="358"/>
      <c r="EZ67" s="358"/>
      <c r="FA67" s="358"/>
      <c r="FB67" s="358"/>
      <c r="FC67" s="358"/>
      <c r="FD67" s="358"/>
      <c r="FE67" s="358"/>
      <c r="FF67" s="358"/>
      <c r="FG67" s="358"/>
      <c r="FH67" s="358"/>
      <c r="FI67" s="358"/>
      <c r="FJ67" s="358"/>
      <c r="FK67" s="358"/>
      <c r="FL67" s="358"/>
      <c r="FM67" s="358"/>
      <c r="FN67" s="358"/>
      <c r="FO67" s="358"/>
      <c r="FP67" s="358"/>
      <c r="FQ67" s="358"/>
      <c r="FR67" s="358"/>
      <c r="FS67" s="358"/>
      <c r="FT67" s="358"/>
      <c r="FU67" s="358"/>
      <c r="FV67" s="358"/>
      <c r="FW67" s="358"/>
      <c r="FX67" s="358"/>
      <c r="FY67" s="358"/>
      <c r="FZ67" s="358"/>
      <c r="GA67" s="358"/>
      <c r="GB67" s="358"/>
      <c r="GC67" s="358"/>
      <c r="GD67" s="358"/>
      <c r="GE67" s="358"/>
      <c r="GF67" s="358"/>
      <c r="GG67" s="358"/>
      <c r="GH67" s="358"/>
      <c r="GI67" s="358"/>
      <c r="GJ67" s="358"/>
      <c r="GK67" s="358"/>
      <c r="GL67" s="358"/>
      <c r="GM67" s="358"/>
      <c r="GN67" s="358"/>
      <c r="GO67" s="358"/>
      <c r="GP67" s="358"/>
      <c r="GQ67" s="358"/>
      <c r="GR67" s="358"/>
      <c r="GS67" s="358"/>
      <c r="GT67" s="358"/>
      <c r="GU67" s="358"/>
      <c r="GV67" s="358"/>
      <c r="GW67" s="358"/>
      <c r="GX67" s="358"/>
      <c r="GY67" s="358"/>
      <c r="GZ67" s="358"/>
      <c r="HA67" s="358"/>
      <c r="HB67" s="358"/>
      <c r="HC67" s="358"/>
      <c r="HD67" s="358"/>
      <c r="HE67" s="358"/>
      <c r="HF67" s="358"/>
      <c r="HG67" s="358"/>
      <c r="HH67" s="358"/>
      <c r="HI67" s="358"/>
      <c r="HJ67" s="358"/>
      <c r="HK67" s="358"/>
      <c r="HL67" s="358"/>
      <c r="HM67" s="358"/>
      <c r="HN67" s="358"/>
      <c r="HO67" s="358"/>
      <c r="HP67" s="358"/>
      <c r="HQ67" s="358"/>
      <c r="HR67" s="358"/>
      <c r="HS67" s="358"/>
      <c r="HT67" s="358"/>
      <c r="HU67" s="358"/>
      <c r="HV67" s="358"/>
      <c r="HW67" s="358"/>
      <c r="HX67" s="358"/>
      <c r="HY67" s="358"/>
      <c r="HZ67" s="358"/>
      <c r="IA67" s="358"/>
      <c r="IB67" s="358"/>
      <c r="IC67" s="358"/>
      <c r="ID67" s="358"/>
      <c r="IE67" s="358"/>
      <c r="IF67" s="358"/>
      <c r="IG67" s="358"/>
      <c r="IH67" s="358"/>
      <c r="II67" s="358"/>
      <c r="IJ67" s="358"/>
      <c r="IK67" s="358"/>
      <c r="IL67" s="358"/>
      <c r="IM67" s="358"/>
      <c r="IN67" s="358"/>
      <c r="IO67" s="358"/>
      <c r="IP67" s="358"/>
      <c r="IQ67" s="358"/>
      <c r="IR67" s="358"/>
      <c r="IS67" s="358"/>
      <c r="IT67" s="358"/>
    </row>
    <row r="68" s="364" customFormat="true" ht="18" hidden="false" customHeight="true" outlineLevel="0" collapsed="false">
      <c r="A68" s="353" t="n">
        <v>15</v>
      </c>
      <c r="B68" s="372" t="s">
        <v>176</v>
      </c>
      <c r="C68" s="373" t="n">
        <v>299138</v>
      </c>
      <c r="D68" s="374" t="n">
        <v>0.030607140492871</v>
      </c>
      <c r="E68" s="374" t="n">
        <v>-0.000868409274611071</v>
      </c>
      <c r="F68" s="375" t="n">
        <v>908.982403572933</v>
      </c>
      <c r="G68" s="374" t="n">
        <v>0.894643744147286</v>
      </c>
      <c r="H68" s="374" t="n">
        <v>0.0231715052249524</v>
      </c>
    </row>
    <row r="69" s="365" customFormat="true" ht="18" hidden="false" customHeight="true" outlineLevel="0" collapsed="false">
      <c r="A69" s="353" t="n">
        <v>27</v>
      </c>
      <c r="B69" s="372" t="s">
        <v>177</v>
      </c>
      <c r="C69" s="373" t="n">
        <v>115265</v>
      </c>
      <c r="D69" s="374" t="n">
        <v>0.011793660614535</v>
      </c>
      <c r="E69" s="374" t="n">
        <v>-0.00988695711929632</v>
      </c>
      <c r="F69" s="375" t="n">
        <v>771.015024335227</v>
      </c>
      <c r="G69" s="374" t="n">
        <v>0.758852718659623</v>
      </c>
      <c r="H69" s="374" t="n">
        <v>0.0256780964757874</v>
      </c>
    </row>
    <row r="70" s="365" customFormat="true" ht="18" hidden="false" customHeight="true" outlineLevel="0" collapsed="false">
      <c r="A70" s="376" t="n">
        <v>32</v>
      </c>
      <c r="B70" s="372" t="s">
        <v>178</v>
      </c>
      <c r="C70" s="373" t="n">
        <v>106945</v>
      </c>
      <c r="D70" s="374" t="n">
        <v>0.0109423765620218</v>
      </c>
      <c r="E70" s="374" t="n">
        <v>-0.0117998188907985</v>
      </c>
      <c r="F70" s="375" t="n">
        <v>748.317988498761</v>
      </c>
      <c r="G70" s="374" t="n">
        <v>0.73651371513</v>
      </c>
      <c r="H70" s="374" t="n">
        <v>0.0241880432378234</v>
      </c>
    </row>
    <row r="71" s="365" customFormat="true" ht="18" hidden="false" customHeight="true" outlineLevel="0" collapsed="false">
      <c r="A71" s="377" t="n">
        <v>36</v>
      </c>
      <c r="B71" s="378" t="s">
        <v>179</v>
      </c>
      <c r="C71" s="373" t="n">
        <v>242729</v>
      </c>
      <c r="D71" s="374" t="n">
        <v>0.0248354960075085</v>
      </c>
      <c r="E71" s="374" t="n">
        <v>0.00188217424145498</v>
      </c>
      <c r="F71" s="375" t="n">
        <v>904.894108614957</v>
      </c>
      <c r="G71" s="374" t="n">
        <v>0.890619939622573</v>
      </c>
      <c r="H71" s="374" t="n">
        <v>0.0234047463834415</v>
      </c>
    </row>
    <row r="72" s="365" customFormat="true" ht="18" hidden="true" customHeight="true" outlineLevel="0" collapsed="false">
      <c r="A72" s="377"/>
      <c r="B72" s="378"/>
      <c r="C72" s="373"/>
      <c r="D72" s="374"/>
      <c r="E72" s="374"/>
      <c r="F72" s="375"/>
      <c r="G72" s="374"/>
      <c r="H72" s="374"/>
    </row>
    <row r="73" s="359" customFormat="true" ht="18" hidden="false" customHeight="true" outlineLevel="0" collapsed="false">
      <c r="A73" s="376" t="n">
        <v>28</v>
      </c>
      <c r="B73" s="379" t="s">
        <v>180</v>
      </c>
      <c r="C73" s="380" t="n">
        <v>1170402</v>
      </c>
      <c r="D73" s="381" t="n">
        <v>0.119752951638164</v>
      </c>
      <c r="E73" s="381" t="n">
        <v>-0.0014742392055489</v>
      </c>
      <c r="F73" s="382" t="n">
        <v>1194.30713146423</v>
      </c>
      <c r="G73" s="381" t="n">
        <v>1.17546764332852</v>
      </c>
      <c r="H73" s="381" t="n">
        <v>0.0217717490065927</v>
      </c>
      <c r="I73" s="358"/>
      <c r="J73" s="358"/>
      <c r="K73" s="358"/>
      <c r="L73" s="358"/>
      <c r="M73" s="358"/>
      <c r="N73" s="358"/>
      <c r="O73" s="358"/>
      <c r="P73" s="358"/>
      <c r="Q73" s="358"/>
      <c r="R73" s="358"/>
      <c r="S73" s="358"/>
      <c r="T73" s="358"/>
      <c r="U73" s="358"/>
      <c r="V73" s="358"/>
      <c r="W73" s="358"/>
      <c r="X73" s="358"/>
      <c r="Y73" s="358"/>
      <c r="Z73" s="358"/>
      <c r="AA73" s="358"/>
      <c r="AB73" s="358"/>
      <c r="AC73" s="358"/>
      <c r="AD73" s="358"/>
      <c r="AE73" s="358"/>
      <c r="AF73" s="358"/>
      <c r="AG73" s="358"/>
      <c r="AH73" s="358"/>
      <c r="AI73" s="358"/>
      <c r="AJ73" s="358"/>
      <c r="AK73" s="358"/>
      <c r="AL73" s="358"/>
      <c r="AM73" s="358"/>
      <c r="AN73" s="358"/>
      <c r="AO73" s="358"/>
      <c r="AP73" s="358"/>
      <c r="AQ73" s="358"/>
      <c r="AR73" s="358"/>
      <c r="AS73" s="358"/>
      <c r="AT73" s="358"/>
      <c r="AU73" s="358"/>
      <c r="AV73" s="358"/>
      <c r="AW73" s="358"/>
      <c r="AX73" s="358"/>
      <c r="AY73" s="358"/>
      <c r="AZ73" s="358"/>
      <c r="BA73" s="358"/>
      <c r="BB73" s="358"/>
      <c r="BC73" s="358"/>
      <c r="BD73" s="358"/>
      <c r="BE73" s="358"/>
      <c r="BF73" s="358"/>
      <c r="BG73" s="358"/>
      <c r="BH73" s="358"/>
      <c r="BI73" s="358"/>
      <c r="BJ73" s="358"/>
      <c r="BK73" s="358"/>
      <c r="BL73" s="358"/>
      <c r="BM73" s="358"/>
      <c r="BN73" s="358"/>
      <c r="BO73" s="358"/>
      <c r="BP73" s="358"/>
      <c r="BQ73" s="358"/>
      <c r="BR73" s="358"/>
      <c r="BS73" s="358"/>
      <c r="BT73" s="358"/>
      <c r="BU73" s="358"/>
      <c r="BV73" s="358"/>
      <c r="BW73" s="358"/>
      <c r="BX73" s="358"/>
      <c r="BY73" s="358"/>
      <c r="BZ73" s="358"/>
      <c r="CA73" s="358"/>
      <c r="CB73" s="358"/>
      <c r="CC73" s="358"/>
      <c r="CD73" s="358"/>
      <c r="CE73" s="358"/>
      <c r="CF73" s="358"/>
      <c r="CG73" s="358"/>
      <c r="CH73" s="358"/>
      <c r="CI73" s="358"/>
      <c r="CJ73" s="358"/>
      <c r="CK73" s="358"/>
      <c r="CL73" s="358"/>
      <c r="CM73" s="358"/>
      <c r="CN73" s="358"/>
      <c r="CO73" s="358"/>
      <c r="CP73" s="358"/>
      <c r="CQ73" s="358"/>
      <c r="CR73" s="358"/>
      <c r="CS73" s="358"/>
      <c r="CT73" s="358"/>
      <c r="CU73" s="358"/>
      <c r="CV73" s="358"/>
      <c r="CW73" s="358"/>
      <c r="CX73" s="358"/>
      <c r="CY73" s="358"/>
      <c r="CZ73" s="358"/>
      <c r="DA73" s="358"/>
      <c r="DB73" s="358"/>
      <c r="DC73" s="358"/>
      <c r="DD73" s="358"/>
      <c r="DE73" s="358"/>
      <c r="DF73" s="358"/>
      <c r="DG73" s="358"/>
      <c r="DH73" s="358"/>
      <c r="DI73" s="358"/>
      <c r="DJ73" s="358"/>
      <c r="DK73" s="358"/>
      <c r="DL73" s="358"/>
      <c r="DM73" s="358"/>
      <c r="DN73" s="358"/>
      <c r="DO73" s="358"/>
      <c r="DP73" s="358"/>
      <c r="DQ73" s="358"/>
      <c r="DR73" s="358"/>
      <c r="DS73" s="358"/>
      <c r="DT73" s="358"/>
      <c r="DU73" s="358"/>
      <c r="DV73" s="358"/>
      <c r="DW73" s="358"/>
      <c r="DX73" s="358"/>
      <c r="DY73" s="358"/>
      <c r="DZ73" s="358"/>
      <c r="EA73" s="358"/>
      <c r="EB73" s="358"/>
      <c r="EC73" s="358"/>
      <c r="ED73" s="358"/>
      <c r="EE73" s="358"/>
      <c r="EF73" s="358"/>
      <c r="EG73" s="358"/>
      <c r="EH73" s="358"/>
      <c r="EI73" s="358"/>
      <c r="EJ73" s="358"/>
      <c r="EK73" s="358"/>
      <c r="EL73" s="358"/>
      <c r="EM73" s="358"/>
      <c r="EN73" s="358"/>
      <c r="EO73" s="358"/>
      <c r="EP73" s="358"/>
      <c r="EQ73" s="358"/>
      <c r="ER73" s="358"/>
      <c r="ES73" s="358"/>
      <c r="ET73" s="358"/>
      <c r="EU73" s="358"/>
      <c r="EV73" s="358"/>
      <c r="EW73" s="358"/>
      <c r="EX73" s="358"/>
      <c r="EY73" s="358"/>
      <c r="EZ73" s="358"/>
      <c r="FA73" s="358"/>
      <c r="FB73" s="358"/>
      <c r="FC73" s="358"/>
      <c r="FD73" s="358"/>
      <c r="FE73" s="358"/>
      <c r="FF73" s="358"/>
      <c r="FG73" s="358"/>
      <c r="FH73" s="358"/>
      <c r="FI73" s="358"/>
      <c r="FJ73" s="358"/>
      <c r="FK73" s="358"/>
      <c r="FL73" s="358"/>
      <c r="FM73" s="358"/>
      <c r="FN73" s="358"/>
      <c r="FO73" s="358"/>
      <c r="FP73" s="358"/>
      <c r="FQ73" s="358"/>
      <c r="FR73" s="358"/>
      <c r="FS73" s="358"/>
      <c r="FT73" s="358"/>
      <c r="FU73" s="358"/>
      <c r="FV73" s="358"/>
      <c r="FW73" s="358"/>
      <c r="FX73" s="358"/>
      <c r="FY73" s="358"/>
      <c r="FZ73" s="358"/>
      <c r="GA73" s="358"/>
      <c r="GB73" s="358"/>
      <c r="GC73" s="358"/>
      <c r="GD73" s="358"/>
      <c r="GE73" s="358"/>
      <c r="GF73" s="358"/>
      <c r="GG73" s="358"/>
      <c r="GH73" s="358"/>
      <c r="GI73" s="358"/>
      <c r="GJ73" s="358"/>
      <c r="GK73" s="358"/>
      <c r="GL73" s="358"/>
      <c r="GM73" s="358"/>
      <c r="GN73" s="358"/>
      <c r="GO73" s="358"/>
      <c r="GP73" s="358"/>
      <c r="GQ73" s="358"/>
      <c r="GR73" s="358"/>
      <c r="GS73" s="358"/>
      <c r="GT73" s="358"/>
      <c r="GU73" s="358"/>
      <c r="GV73" s="358"/>
      <c r="GW73" s="358"/>
      <c r="GX73" s="358"/>
      <c r="GY73" s="358"/>
      <c r="GZ73" s="358"/>
      <c r="HA73" s="358"/>
      <c r="HB73" s="358"/>
      <c r="HC73" s="358"/>
      <c r="HD73" s="358"/>
      <c r="HE73" s="358"/>
      <c r="HF73" s="358"/>
      <c r="HG73" s="358"/>
      <c r="HH73" s="358"/>
      <c r="HI73" s="358"/>
      <c r="HJ73" s="358"/>
      <c r="HK73" s="358"/>
      <c r="HL73" s="358"/>
      <c r="HM73" s="358"/>
      <c r="HN73" s="358"/>
      <c r="HO73" s="358"/>
      <c r="HP73" s="358"/>
      <c r="HQ73" s="358"/>
      <c r="HR73" s="358"/>
      <c r="HS73" s="358"/>
      <c r="HT73" s="358"/>
      <c r="HU73" s="358"/>
      <c r="HV73" s="358"/>
      <c r="HW73" s="358"/>
      <c r="HX73" s="358"/>
      <c r="HY73" s="358"/>
      <c r="HZ73" s="358"/>
      <c r="IA73" s="358"/>
      <c r="IB73" s="358"/>
      <c r="IC73" s="358"/>
      <c r="ID73" s="358"/>
      <c r="IE73" s="358"/>
      <c r="IF73" s="358"/>
      <c r="IG73" s="358"/>
      <c r="IH73" s="358"/>
      <c r="II73" s="358"/>
      <c r="IJ73" s="358"/>
      <c r="IK73" s="358"/>
      <c r="IL73" s="358"/>
      <c r="IM73" s="358"/>
      <c r="IN73" s="358"/>
      <c r="IO73" s="358"/>
      <c r="IP73" s="358"/>
      <c r="IQ73" s="358"/>
      <c r="IR73" s="358"/>
      <c r="IS73" s="358"/>
      <c r="IT73" s="358"/>
    </row>
    <row r="74" s="359" customFormat="true" ht="18" hidden="true" customHeight="true" outlineLevel="0" collapsed="false">
      <c r="A74" s="376"/>
      <c r="B74" s="379"/>
      <c r="C74" s="380"/>
      <c r="D74" s="381"/>
      <c r="E74" s="381"/>
      <c r="F74" s="382"/>
      <c r="G74" s="381"/>
      <c r="H74" s="381"/>
      <c r="I74" s="358"/>
      <c r="J74" s="358"/>
      <c r="K74" s="358"/>
      <c r="L74" s="358"/>
      <c r="M74" s="358"/>
      <c r="N74" s="358"/>
      <c r="O74" s="358"/>
      <c r="P74" s="358"/>
      <c r="Q74" s="358"/>
      <c r="R74" s="358"/>
      <c r="S74" s="358"/>
      <c r="T74" s="358"/>
      <c r="U74" s="358"/>
      <c r="V74" s="358"/>
      <c r="W74" s="358"/>
      <c r="X74" s="358"/>
      <c r="Y74" s="358"/>
      <c r="Z74" s="358"/>
      <c r="AA74" s="358"/>
      <c r="AB74" s="358"/>
      <c r="AC74" s="358"/>
      <c r="AD74" s="358"/>
      <c r="AE74" s="358"/>
      <c r="AF74" s="358"/>
      <c r="AG74" s="358"/>
      <c r="AH74" s="358"/>
      <c r="AI74" s="358"/>
      <c r="AJ74" s="358"/>
      <c r="AK74" s="358"/>
      <c r="AL74" s="358"/>
      <c r="AM74" s="358"/>
      <c r="AN74" s="358"/>
      <c r="AO74" s="358"/>
      <c r="AP74" s="358"/>
      <c r="AQ74" s="358"/>
      <c r="AR74" s="358"/>
      <c r="AS74" s="358"/>
      <c r="AT74" s="358"/>
      <c r="AU74" s="358"/>
      <c r="AV74" s="358"/>
      <c r="AW74" s="358"/>
      <c r="AX74" s="358"/>
      <c r="AY74" s="358"/>
      <c r="AZ74" s="358"/>
      <c r="BA74" s="358"/>
      <c r="BB74" s="358"/>
      <c r="BC74" s="358"/>
      <c r="BD74" s="358"/>
      <c r="BE74" s="358"/>
      <c r="BF74" s="358"/>
      <c r="BG74" s="358"/>
      <c r="BH74" s="358"/>
      <c r="BI74" s="358"/>
      <c r="BJ74" s="358"/>
      <c r="BK74" s="358"/>
      <c r="BL74" s="358"/>
      <c r="BM74" s="358"/>
      <c r="BN74" s="358"/>
      <c r="BO74" s="358"/>
      <c r="BP74" s="358"/>
      <c r="BQ74" s="358"/>
      <c r="BR74" s="358"/>
      <c r="BS74" s="358"/>
      <c r="BT74" s="358"/>
      <c r="BU74" s="358"/>
      <c r="BV74" s="358"/>
      <c r="BW74" s="358"/>
      <c r="BX74" s="358"/>
      <c r="BY74" s="358"/>
      <c r="BZ74" s="358"/>
      <c r="CA74" s="358"/>
      <c r="CB74" s="358"/>
      <c r="CC74" s="358"/>
      <c r="CD74" s="358"/>
      <c r="CE74" s="358"/>
      <c r="CF74" s="358"/>
      <c r="CG74" s="358"/>
      <c r="CH74" s="358"/>
      <c r="CI74" s="358"/>
      <c r="CJ74" s="358"/>
      <c r="CK74" s="358"/>
      <c r="CL74" s="358"/>
      <c r="CM74" s="358"/>
      <c r="CN74" s="358"/>
      <c r="CO74" s="358"/>
      <c r="CP74" s="358"/>
      <c r="CQ74" s="358"/>
      <c r="CR74" s="358"/>
      <c r="CS74" s="358"/>
      <c r="CT74" s="358"/>
      <c r="CU74" s="358"/>
      <c r="CV74" s="358"/>
      <c r="CW74" s="358"/>
      <c r="CX74" s="358"/>
      <c r="CY74" s="358"/>
      <c r="CZ74" s="358"/>
      <c r="DA74" s="358"/>
      <c r="DB74" s="358"/>
      <c r="DC74" s="358"/>
      <c r="DD74" s="358"/>
      <c r="DE74" s="358"/>
      <c r="DF74" s="358"/>
      <c r="DG74" s="358"/>
      <c r="DH74" s="358"/>
      <c r="DI74" s="358"/>
      <c r="DJ74" s="358"/>
      <c r="DK74" s="358"/>
      <c r="DL74" s="358"/>
      <c r="DM74" s="358"/>
      <c r="DN74" s="358"/>
      <c r="DO74" s="358"/>
      <c r="DP74" s="358"/>
      <c r="DQ74" s="358"/>
      <c r="DR74" s="358"/>
      <c r="DS74" s="358"/>
      <c r="DT74" s="358"/>
      <c r="DU74" s="358"/>
      <c r="DV74" s="358"/>
      <c r="DW74" s="358"/>
      <c r="DX74" s="358"/>
      <c r="DY74" s="358"/>
      <c r="DZ74" s="358"/>
      <c r="EA74" s="358"/>
      <c r="EB74" s="358"/>
      <c r="EC74" s="358"/>
      <c r="ED74" s="358"/>
      <c r="EE74" s="358"/>
      <c r="EF74" s="358"/>
      <c r="EG74" s="358"/>
      <c r="EH74" s="358"/>
      <c r="EI74" s="358"/>
      <c r="EJ74" s="358"/>
      <c r="EK74" s="358"/>
      <c r="EL74" s="358"/>
      <c r="EM74" s="358"/>
      <c r="EN74" s="358"/>
      <c r="EO74" s="358"/>
      <c r="EP74" s="358"/>
      <c r="EQ74" s="358"/>
      <c r="ER74" s="358"/>
      <c r="ES74" s="358"/>
      <c r="ET74" s="358"/>
      <c r="EU74" s="358"/>
      <c r="EV74" s="358"/>
      <c r="EW74" s="358"/>
      <c r="EX74" s="358"/>
      <c r="EY74" s="358"/>
      <c r="EZ74" s="358"/>
      <c r="FA74" s="358"/>
      <c r="FB74" s="358"/>
      <c r="FC74" s="358"/>
      <c r="FD74" s="358"/>
      <c r="FE74" s="358"/>
      <c r="FF74" s="358"/>
      <c r="FG74" s="358"/>
      <c r="FH74" s="358"/>
      <c r="FI74" s="358"/>
      <c r="FJ74" s="358"/>
      <c r="FK74" s="358"/>
      <c r="FL74" s="358"/>
      <c r="FM74" s="358"/>
      <c r="FN74" s="358"/>
      <c r="FO74" s="358"/>
      <c r="FP74" s="358"/>
      <c r="FQ74" s="358"/>
      <c r="FR74" s="358"/>
      <c r="FS74" s="358"/>
      <c r="FT74" s="358"/>
      <c r="FU74" s="358"/>
      <c r="FV74" s="358"/>
      <c r="FW74" s="358"/>
      <c r="FX74" s="358"/>
      <c r="FY74" s="358"/>
      <c r="FZ74" s="358"/>
      <c r="GA74" s="358"/>
      <c r="GB74" s="358"/>
      <c r="GC74" s="358"/>
      <c r="GD74" s="358"/>
      <c r="GE74" s="358"/>
      <c r="GF74" s="358"/>
      <c r="GG74" s="358"/>
      <c r="GH74" s="358"/>
      <c r="GI74" s="358"/>
      <c r="GJ74" s="358"/>
      <c r="GK74" s="358"/>
      <c r="GL74" s="358"/>
      <c r="GM74" s="358"/>
      <c r="GN74" s="358"/>
      <c r="GO74" s="358"/>
      <c r="GP74" s="358"/>
      <c r="GQ74" s="358"/>
      <c r="GR74" s="358"/>
      <c r="GS74" s="358"/>
      <c r="GT74" s="358"/>
      <c r="GU74" s="358"/>
      <c r="GV74" s="358"/>
      <c r="GW74" s="358"/>
      <c r="GX74" s="358"/>
      <c r="GY74" s="358"/>
      <c r="GZ74" s="358"/>
      <c r="HA74" s="358"/>
      <c r="HB74" s="358"/>
      <c r="HC74" s="358"/>
      <c r="HD74" s="358"/>
      <c r="HE74" s="358"/>
      <c r="HF74" s="358"/>
      <c r="HG74" s="358"/>
      <c r="HH74" s="358"/>
      <c r="HI74" s="358"/>
      <c r="HJ74" s="358"/>
      <c r="HK74" s="358"/>
      <c r="HL74" s="358"/>
      <c r="HM74" s="358"/>
      <c r="HN74" s="358"/>
      <c r="HO74" s="358"/>
      <c r="HP74" s="358"/>
      <c r="HQ74" s="358"/>
      <c r="HR74" s="358"/>
      <c r="HS74" s="358"/>
      <c r="HT74" s="358"/>
      <c r="HU74" s="358"/>
      <c r="HV74" s="358"/>
      <c r="HW74" s="358"/>
      <c r="HX74" s="358"/>
      <c r="HY74" s="358"/>
      <c r="HZ74" s="358"/>
      <c r="IA74" s="358"/>
      <c r="IB74" s="358"/>
      <c r="IC74" s="358"/>
      <c r="ID74" s="358"/>
      <c r="IE74" s="358"/>
      <c r="IF74" s="358"/>
      <c r="IG74" s="358"/>
      <c r="IH74" s="358"/>
      <c r="II74" s="358"/>
      <c r="IJ74" s="358"/>
      <c r="IK74" s="358"/>
      <c r="IL74" s="358"/>
      <c r="IM74" s="358"/>
      <c r="IN74" s="358"/>
      <c r="IO74" s="358"/>
      <c r="IP74" s="358"/>
      <c r="IQ74" s="358"/>
      <c r="IR74" s="358"/>
      <c r="IS74" s="358"/>
      <c r="IT74" s="358"/>
    </row>
    <row r="75" s="359" customFormat="true" ht="18" hidden="false" customHeight="true" outlineLevel="0" collapsed="false">
      <c r="A75" s="376" t="n">
        <v>30</v>
      </c>
      <c r="B75" s="379" t="s">
        <v>181</v>
      </c>
      <c r="C75" s="380" t="n">
        <v>249630</v>
      </c>
      <c r="D75" s="381" t="n">
        <v>0.0255415911092385</v>
      </c>
      <c r="E75" s="381" t="n">
        <v>0.00319085662846219</v>
      </c>
      <c r="F75" s="382" t="n">
        <v>895.765807835596</v>
      </c>
      <c r="G75" s="381" t="n">
        <v>0.881635632385327</v>
      </c>
      <c r="H75" s="381" t="n">
        <v>0.0223710869304214</v>
      </c>
      <c r="I75" s="358"/>
      <c r="J75" s="358"/>
      <c r="K75" s="358"/>
      <c r="L75" s="358"/>
      <c r="M75" s="358"/>
      <c r="N75" s="358"/>
      <c r="O75" s="358"/>
      <c r="P75" s="358"/>
      <c r="Q75" s="358"/>
      <c r="R75" s="358"/>
      <c r="S75" s="358"/>
      <c r="T75" s="358"/>
      <c r="U75" s="358"/>
      <c r="V75" s="358"/>
      <c r="W75" s="358"/>
      <c r="X75" s="358"/>
      <c r="Y75" s="358"/>
      <c r="Z75" s="358"/>
      <c r="AA75" s="358"/>
      <c r="AB75" s="358"/>
      <c r="AC75" s="358"/>
      <c r="AD75" s="358"/>
      <c r="AE75" s="358"/>
      <c r="AF75" s="358"/>
      <c r="AG75" s="358"/>
      <c r="AH75" s="358"/>
      <c r="AI75" s="358"/>
      <c r="AJ75" s="358"/>
      <c r="AK75" s="358"/>
      <c r="AL75" s="358"/>
      <c r="AM75" s="358"/>
      <c r="AN75" s="358"/>
      <c r="AO75" s="358"/>
      <c r="AP75" s="358"/>
      <c r="AQ75" s="358"/>
      <c r="AR75" s="358"/>
      <c r="AS75" s="358"/>
      <c r="AT75" s="358"/>
      <c r="AU75" s="358"/>
      <c r="AV75" s="358"/>
      <c r="AW75" s="358"/>
      <c r="AX75" s="358"/>
      <c r="AY75" s="358"/>
      <c r="AZ75" s="358"/>
      <c r="BA75" s="358"/>
      <c r="BB75" s="358"/>
      <c r="BC75" s="358"/>
      <c r="BD75" s="358"/>
      <c r="BE75" s="358"/>
      <c r="BF75" s="358"/>
      <c r="BG75" s="358"/>
      <c r="BH75" s="358"/>
      <c r="BI75" s="358"/>
      <c r="BJ75" s="358"/>
      <c r="BK75" s="358"/>
      <c r="BL75" s="358"/>
      <c r="BM75" s="358"/>
      <c r="BN75" s="358"/>
      <c r="BO75" s="358"/>
      <c r="BP75" s="358"/>
      <c r="BQ75" s="358"/>
      <c r="BR75" s="358"/>
      <c r="BS75" s="358"/>
      <c r="BT75" s="358"/>
      <c r="BU75" s="358"/>
      <c r="BV75" s="358"/>
      <c r="BW75" s="358"/>
      <c r="BX75" s="358"/>
      <c r="BY75" s="358"/>
      <c r="BZ75" s="358"/>
      <c r="CA75" s="358"/>
      <c r="CB75" s="358"/>
      <c r="CC75" s="358"/>
      <c r="CD75" s="358"/>
      <c r="CE75" s="358"/>
      <c r="CF75" s="358"/>
      <c r="CG75" s="358"/>
      <c r="CH75" s="358"/>
      <c r="CI75" s="358"/>
      <c r="CJ75" s="358"/>
      <c r="CK75" s="358"/>
      <c r="CL75" s="358"/>
      <c r="CM75" s="358"/>
      <c r="CN75" s="358"/>
      <c r="CO75" s="358"/>
      <c r="CP75" s="358"/>
      <c r="CQ75" s="358"/>
      <c r="CR75" s="358"/>
      <c r="CS75" s="358"/>
      <c r="CT75" s="358"/>
      <c r="CU75" s="358"/>
      <c r="CV75" s="358"/>
      <c r="CW75" s="358"/>
      <c r="CX75" s="358"/>
      <c r="CY75" s="358"/>
      <c r="CZ75" s="358"/>
      <c r="DA75" s="358"/>
      <c r="DB75" s="358"/>
      <c r="DC75" s="358"/>
      <c r="DD75" s="358"/>
      <c r="DE75" s="358"/>
      <c r="DF75" s="358"/>
      <c r="DG75" s="358"/>
      <c r="DH75" s="358"/>
      <c r="DI75" s="358"/>
      <c r="DJ75" s="358"/>
      <c r="DK75" s="358"/>
      <c r="DL75" s="358"/>
      <c r="DM75" s="358"/>
      <c r="DN75" s="358"/>
      <c r="DO75" s="358"/>
      <c r="DP75" s="358"/>
      <c r="DQ75" s="358"/>
      <c r="DR75" s="358"/>
      <c r="DS75" s="358"/>
      <c r="DT75" s="358"/>
      <c r="DU75" s="358"/>
      <c r="DV75" s="358"/>
      <c r="DW75" s="358"/>
      <c r="DX75" s="358"/>
      <c r="DY75" s="358"/>
      <c r="DZ75" s="358"/>
      <c r="EA75" s="358"/>
      <c r="EB75" s="358"/>
      <c r="EC75" s="358"/>
      <c r="ED75" s="358"/>
      <c r="EE75" s="358"/>
      <c r="EF75" s="358"/>
      <c r="EG75" s="358"/>
      <c r="EH75" s="358"/>
      <c r="EI75" s="358"/>
      <c r="EJ75" s="358"/>
      <c r="EK75" s="358"/>
      <c r="EL75" s="358"/>
      <c r="EM75" s="358"/>
      <c r="EN75" s="358"/>
      <c r="EO75" s="358"/>
      <c r="EP75" s="358"/>
      <c r="EQ75" s="358"/>
      <c r="ER75" s="358"/>
      <c r="ES75" s="358"/>
      <c r="ET75" s="358"/>
      <c r="EU75" s="358"/>
      <c r="EV75" s="358"/>
      <c r="EW75" s="358"/>
      <c r="EX75" s="358"/>
      <c r="EY75" s="358"/>
      <c r="EZ75" s="358"/>
      <c r="FA75" s="358"/>
      <c r="FB75" s="358"/>
      <c r="FC75" s="358"/>
      <c r="FD75" s="358"/>
      <c r="FE75" s="358"/>
      <c r="FF75" s="358"/>
      <c r="FG75" s="358"/>
      <c r="FH75" s="358"/>
      <c r="FI75" s="358"/>
      <c r="FJ75" s="358"/>
      <c r="FK75" s="358"/>
      <c r="FL75" s="358"/>
      <c r="FM75" s="358"/>
      <c r="FN75" s="358"/>
      <c r="FO75" s="358"/>
      <c r="FP75" s="358"/>
      <c r="FQ75" s="358"/>
      <c r="FR75" s="358"/>
      <c r="FS75" s="358"/>
      <c r="FT75" s="358"/>
      <c r="FU75" s="358"/>
      <c r="FV75" s="358"/>
      <c r="FW75" s="358"/>
      <c r="FX75" s="358"/>
      <c r="FY75" s="358"/>
      <c r="FZ75" s="358"/>
      <c r="GA75" s="358"/>
      <c r="GB75" s="358"/>
      <c r="GC75" s="358"/>
      <c r="GD75" s="358"/>
      <c r="GE75" s="358"/>
      <c r="GF75" s="358"/>
      <c r="GG75" s="358"/>
      <c r="GH75" s="358"/>
      <c r="GI75" s="358"/>
      <c r="GJ75" s="358"/>
      <c r="GK75" s="358"/>
      <c r="GL75" s="358"/>
      <c r="GM75" s="358"/>
      <c r="GN75" s="358"/>
      <c r="GO75" s="358"/>
      <c r="GP75" s="358"/>
      <c r="GQ75" s="358"/>
      <c r="GR75" s="358"/>
      <c r="GS75" s="358"/>
      <c r="GT75" s="358"/>
      <c r="GU75" s="358"/>
      <c r="GV75" s="358"/>
      <c r="GW75" s="358"/>
      <c r="GX75" s="358"/>
      <c r="GY75" s="358"/>
      <c r="GZ75" s="358"/>
      <c r="HA75" s="358"/>
      <c r="HB75" s="358"/>
      <c r="HC75" s="358"/>
      <c r="HD75" s="358"/>
      <c r="HE75" s="358"/>
      <c r="HF75" s="358"/>
      <c r="HG75" s="358"/>
      <c r="HH75" s="358"/>
      <c r="HI75" s="358"/>
      <c r="HJ75" s="358"/>
      <c r="HK75" s="358"/>
      <c r="HL75" s="358"/>
      <c r="HM75" s="358"/>
      <c r="HN75" s="358"/>
      <c r="HO75" s="358"/>
      <c r="HP75" s="358"/>
      <c r="HQ75" s="358"/>
      <c r="HR75" s="358"/>
      <c r="HS75" s="358"/>
      <c r="HT75" s="358"/>
      <c r="HU75" s="358"/>
      <c r="HV75" s="358"/>
      <c r="HW75" s="358"/>
      <c r="HX75" s="358"/>
      <c r="HY75" s="358"/>
      <c r="HZ75" s="358"/>
      <c r="IA75" s="358"/>
      <c r="IB75" s="358"/>
      <c r="IC75" s="358"/>
      <c r="ID75" s="358"/>
      <c r="IE75" s="358"/>
      <c r="IF75" s="358"/>
      <c r="IG75" s="358"/>
      <c r="IH75" s="358"/>
      <c r="II75" s="358"/>
      <c r="IJ75" s="358"/>
      <c r="IK75" s="358"/>
      <c r="IL75" s="358"/>
      <c r="IM75" s="358"/>
      <c r="IN75" s="358"/>
      <c r="IO75" s="358"/>
      <c r="IP75" s="358"/>
      <c r="IQ75" s="358"/>
      <c r="IR75" s="358"/>
      <c r="IS75" s="358"/>
      <c r="IT75" s="358"/>
    </row>
    <row r="76" s="359" customFormat="true" ht="18" hidden="true" customHeight="true" outlineLevel="0" collapsed="false">
      <c r="A76" s="376"/>
      <c r="B76" s="379"/>
      <c r="C76" s="380"/>
      <c r="D76" s="381"/>
      <c r="E76" s="381"/>
      <c r="F76" s="382"/>
      <c r="G76" s="381"/>
      <c r="H76" s="381"/>
      <c r="I76" s="358"/>
      <c r="J76" s="358"/>
      <c r="K76" s="358"/>
      <c r="L76" s="358"/>
      <c r="M76" s="358"/>
      <c r="N76" s="358"/>
      <c r="O76" s="358"/>
      <c r="P76" s="358"/>
      <c r="Q76" s="358"/>
      <c r="R76" s="358"/>
      <c r="S76" s="358"/>
      <c r="T76" s="358"/>
      <c r="U76" s="358"/>
      <c r="V76" s="358"/>
      <c r="W76" s="358"/>
      <c r="X76" s="358"/>
      <c r="Y76" s="358"/>
      <c r="Z76" s="358"/>
      <c r="AA76" s="358"/>
      <c r="AB76" s="358"/>
      <c r="AC76" s="358"/>
      <c r="AD76" s="358"/>
      <c r="AE76" s="358"/>
      <c r="AF76" s="358"/>
      <c r="AG76" s="358"/>
      <c r="AH76" s="358"/>
      <c r="AI76" s="358"/>
      <c r="AJ76" s="358"/>
      <c r="AK76" s="358"/>
      <c r="AL76" s="358"/>
      <c r="AM76" s="358"/>
      <c r="AN76" s="358"/>
      <c r="AO76" s="358"/>
      <c r="AP76" s="358"/>
      <c r="AQ76" s="358"/>
      <c r="AR76" s="358"/>
      <c r="AS76" s="358"/>
      <c r="AT76" s="358"/>
      <c r="AU76" s="358"/>
      <c r="AV76" s="358"/>
      <c r="AW76" s="358"/>
      <c r="AX76" s="358"/>
      <c r="AY76" s="358"/>
      <c r="AZ76" s="358"/>
      <c r="BA76" s="358"/>
      <c r="BB76" s="358"/>
      <c r="BC76" s="358"/>
      <c r="BD76" s="358"/>
      <c r="BE76" s="358"/>
      <c r="BF76" s="358"/>
      <c r="BG76" s="358"/>
      <c r="BH76" s="358"/>
      <c r="BI76" s="358"/>
      <c r="BJ76" s="358"/>
      <c r="BK76" s="358"/>
      <c r="BL76" s="358"/>
      <c r="BM76" s="358"/>
      <c r="BN76" s="358"/>
      <c r="BO76" s="358"/>
      <c r="BP76" s="358"/>
      <c r="BQ76" s="358"/>
      <c r="BR76" s="358"/>
      <c r="BS76" s="358"/>
      <c r="BT76" s="358"/>
      <c r="BU76" s="358"/>
      <c r="BV76" s="358"/>
      <c r="BW76" s="358"/>
      <c r="BX76" s="358"/>
      <c r="BY76" s="358"/>
      <c r="BZ76" s="358"/>
      <c r="CA76" s="358"/>
      <c r="CB76" s="358"/>
      <c r="CC76" s="358"/>
      <c r="CD76" s="358"/>
      <c r="CE76" s="358"/>
      <c r="CF76" s="358"/>
      <c r="CG76" s="358"/>
      <c r="CH76" s="358"/>
      <c r="CI76" s="358"/>
      <c r="CJ76" s="358"/>
      <c r="CK76" s="358"/>
      <c r="CL76" s="358"/>
      <c r="CM76" s="358"/>
      <c r="CN76" s="358"/>
      <c r="CO76" s="358"/>
      <c r="CP76" s="358"/>
      <c r="CQ76" s="358"/>
      <c r="CR76" s="358"/>
      <c r="CS76" s="358"/>
      <c r="CT76" s="358"/>
      <c r="CU76" s="358"/>
      <c r="CV76" s="358"/>
      <c r="CW76" s="358"/>
      <c r="CX76" s="358"/>
      <c r="CY76" s="358"/>
      <c r="CZ76" s="358"/>
      <c r="DA76" s="358"/>
      <c r="DB76" s="358"/>
      <c r="DC76" s="358"/>
      <c r="DD76" s="358"/>
      <c r="DE76" s="358"/>
      <c r="DF76" s="358"/>
      <c r="DG76" s="358"/>
      <c r="DH76" s="358"/>
      <c r="DI76" s="358"/>
      <c r="DJ76" s="358"/>
      <c r="DK76" s="358"/>
      <c r="DL76" s="358"/>
      <c r="DM76" s="358"/>
      <c r="DN76" s="358"/>
      <c r="DO76" s="358"/>
      <c r="DP76" s="358"/>
      <c r="DQ76" s="358"/>
      <c r="DR76" s="358"/>
      <c r="DS76" s="358"/>
      <c r="DT76" s="358"/>
      <c r="DU76" s="358"/>
      <c r="DV76" s="358"/>
      <c r="DW76" s="358"/>
      <c r="DX76" s="358"/>
      <c r="DY76" s="358"/>
      <c r="DZ76" s="358"/>
      <c r="EA76" s="358"/>
      <c r="EB76" s="358"/>
      <c r="EC76" s="358"/>
      <c r="ED76" s="358"/>
      <c r="EE76" s="358"/>
      <c r="EF76" s="358"/>
      <c r="EG76" s="358"/>
      <c r="EH76" s="358"/>
      <c r="EI76" s="358"/>
      <c r="EJ76" s="358"/>
      <c r="EK76" s="358"/>
      <c r="EL76" s="358"/>
      <c r="EM76" s="358"/>
      <c r="EN76" s="358"/>
      <c r="EO76" s="358"/>
      <c r="EP76" s="358"/>
      <c r="EQ76" s="358"/>
      <c r="ER76" s="358"/>
      <c r="ES76" s="358"/>
      <c r="ET76" s="358"/>
      <c r="EU76" s="358"/>
      <c r="EV76" s="358"/>
      <c r="EW76" s="358"/>
      <c r="EX76" s="358"/>
      <c r="EY76" s="358"/>
      <c r="EZ76" s="358"/>
      <c r="FA76" s="358"/>
      <c r="FB76" s="358"/>
      <c r="FC76" s="358"/>
      <c r="FD76" s="358"/>
      <c r="FE76" s="358"/>
      <c r="FF76" s="358"/>
      <c r="FG76" s="358"/>
      <c r="FH76" s="358"/>
      <c r="FI76" s="358"/>
      <c r="FJ76" s="358"/>
      <c r="FK76" s="358"/>
      <c r="FL76" s="358"/>
      <c r="FM76" s="358"/>
      <c r="FN76" s="358"/>
      <c r="FO76" s="358"/>
      <c r="FP76" s="358"/>
      <c r="FQ76" s="358"/>
      <c r="FR76" s="358"/>
      <c r="FS76" s="358"/>
      <c r="FT76" s="358"/>
      <c r="FU76" s="358"/>
      <c r="FV76" s="358"/>
      <c r="FW76" s="358"/>
      <c r="FX76" s="358"/>
      <c r="FY76" s="358"/>
      <c r="FZ76" s="358"/>
      <c r="GA76" s="358"/>
      <c r="GB76" s="358"/>
      <c r="GC76" s="358"/>
      <c r="GD76" s="358"/>
      <c r="GE76" s="358"/>
      <c r="GF76" s="358"/>
      <c r="GG76" s="358"/>
      <c r="GH76" s="358"/>
      <c r="GI76" s="358"/>
      <c r="GJ76" s="358"/>
      <c r="GK76" s="358"/>
      <c r="GL76" s="358"/>
      <c r="GM76" s="358"/>
      <c r="GN76" s="358"/>
      <c r="GO76" s="358"/>
      <c r="GP76" s="358"/>
      <c r="GQ76" s="358"/>
      <c r="GR76" s="358"/>
      <c r="GS76" s="358"/>
      <c r="GT76" s="358"/>
      <c r="GU76" s="358"/>
      <c r="GV76" s="358"/>
      <c r="GW76" s="358"/>
      <c r="GX76" s="358"/>
      <c r="GY76" s="358"/>
      <c r="GZ76" s="358"/>
      <c r="HA76" s="358"/>
      <c r="HB76" s="358"/>
      <c r="HC76" s="358"/>
      <c r="HD76" s="358"/>
      <c r="HE76" s="358"/>
      <c r="HF76" s="358"/>
      <c r="HG76" s="358"/>
      <c r="HH76" s="358"/>
      <c r="HI76" s="358"/>
      <c r="HJ76" s="358"/>
      <c r="HK76" s="358"/>
      <c r="HL76" s="358"/>
      <c r="HM76" s="358"/>
      <c r="HN76" s="358"/>
      <c r="HO76" s="358"/>
      <c r="HP76" s="358"/>
      <c r="HQ76" s="358"/>
      <c r="HR76" s="358"/>
      <c r="HS76" s="358"/>
      <c r="HT76" s="358"/>
      <c r="HU76" s="358"/>
      <c r="HV76" s="358"/>
      <c r="HW76" s="358"/>
      <c r="HX76" s="358"/>
      <c r="HY76" s="358"/>
      <c r="HZ76" s="358"/>
      <c r="IA76" s="358"/>
      <c r="IB76" s="358"/>
      <c r="IC76" s="358"/>
      <c r="ID76" s="358"/>
      <c r="IE76" s="358"/>
      <c r="IF76" s="358"/>
      <c r="IG76" s="358"/>
      <c r="IH76" s="358"/>
      <c r="II76" s="358"/>
      <c r="IJ76" s="358"/>
      <c r="IK76" s="358"/>
      <c r="IL76" s="358"/>
      <c r="IM76" s="358"/>
      <c r="IN76" s="358"/>
      <c r="IO76" s="358"/>
      <c r="IP76" s="358"/>
      <c r="IQ76" s="358"/>
      <c r="IR76" s="358"/>
      <c r="IS76" s="358"/>
      <c r="IT76" s="358"/>
    </row>
    <row r="77" s="359" customFormat="true" ht="18" hidden="false" customHeight="true" outlineLevel="0" collapsed="false">
      <c r="A77" s="353" t="n">
        <v>31</v>
      </c>
      <c r="B77" s="379" t="s">
        <v>182</v>
      </c>
      <c r="C77" s="380" t="n">
        <v>137394</v>
      </c>
      <c r="D77" s="381" t="n">
        <v>0.0140578510950715</v>
      </c>
      <c r="E77" s="381" t="n">
        <v>0.00130452210035337</v>
      </c>
      <c r="F77" s="382" t="n">
        <v>1167.69216705242</v>
      </c>
      <c r="G77" s="381" t="n">
        <v>1.14927251422796</v>
      </c>
      <c r="H77" s="381" t="n">
        <v>0.0221881821901311</v>
      </c>
      <c r="I77" s="358"/>
      <c r="J77" s="358"/>
      <c r="K77" s="358"/>
      <c r="L77" s="358"/>
      <c r="M77" s="358"/>
      <c r="N77" s="358"/>
      <c r="O77" s="358"/>
      <c r="P77" s="358"/>
      <c r="Q77" s="358"/>
      <c r="R77" s="358"/>
      <c r="S77" s="358"/>
      <c r="T77" s="358"/>
      <c r="U77" s="358"/>
      <c r="V77" s="358"/>
      <c r="W77" s="358"/>
      <c r="X77" s="358"/>
      <c r="Y77" s="358"/>
      <c r="Z77" s="358"/>
      <c r="AA77" s="358"/>
      <c r="AB77" s="358"/>
      <c r="AC77" s="358"/>
      <c r="AD77" s="358"/>
      <c r="AE77" s="358"/>
      <c r="AF77" s="358"/>
      <c r="AG77" s="358"/>
      <c r="AH77" s="358"/>
      <c r="AI77" s="358"/>
      <c r="AJ77" s="358"/>
      <c r="AK77" s="358"/>
      <c r="AL77" s="358"/>
      <c r="AM77" s="358"/>
      <c r="AN77" s="358"/>
      <c r="AO77" s="358"/>
      <c r="AP77" s="358"/>
      <c r="AQ77" s="358"/>
      <c r="AR77" s="358"/>
      <c r="AS77" s="358"/>
      <c r="AT77" s="358"/>
      <c r="AU77" s="358"/>
      <c r="AV77" s="358"/>
      <c r="AW77" s="358"/>
      <c r="AX77" s="358"/>
      <c r="AY77" s="358"/>
      <c r="AZ77" s="358"/>
      <c r="BA77" s="358"/>
      <c r="BB77" s="358"/>
      <c r="BC77" s="358"/>
      <c r="BD77" s="358"/>
      <c r="BE77" s="358"/>
      <c r="BF77" s="358"/>
      <c r="BG77" s="358"/>
      <c r="BH77" s="358"/>
      <c r="BI77" s="358"/>
      <c r="BJ77" s="358"/>
      <c r="BK77" s="358"/>
      <c r="BL77" s="358"/>
      <c r="BM77" s="358"/>
      <c r="BN77" s="358"/>
      <c r="BO77" s="358"/>
      <c r="BP77" s="358"/>
      <c r="BQ77" s="358"/>
      <c r="BR77" s="358"/>
      <c r="BS77" s="358"/>
      <c r="BT77" s="358"/>
      <c r="BU77" s="358"/>
      <c r="BV77" s="358"/>
      <c r="BW77" s="358"/>
      <c r="BX77" s="358"/>
      <c r="BY77" s="358"/>
      <c r="BZ77" s="358"/>
      <c r="CA77" s="358"/>
      <c r="CB77" s="358"/>
      <c r="CC77" s="358"/>
      <c r="CD77" s="358"/>
      <c r="CE77" s="358"/>
      <c r="CF77" s="358"/>
      <c r="CG77" s="358"/>
      <c r="CH77" s="358"/>
      <c r="CI77" s="358"/>
      <c r="CJ77" s="358"/>
      <c r="CK77" s="358"/>
      <c r="CL77" s="358"/>
      <c r="CM77" s="358"/>
      <c r="CN77" s="358"/>
      <c r="CO77" s="358"/>
      <c r="CP77" s="358"/>
      <c r="CQ77" s="358"/>
      <c r="CR77" s="358"/>
      <c r="CS77" s="358"/>
      <c r="CT77" s="358"/>
      <c r="CU77" s="358"/>
      <c r="CV77" s="358"/>
      <c r="CW77" s="358"/>
      <c r="CX77" s="358"/>
      <c r="CY77" s="358"/>
      <c r="CZ77" s="358"/>
      <c r="DA77" s="358"/>
      <c r="DB77" s="358"/>
      <c r="DC77" s="358"/>
      <c r="DD77" s="358"/>
      <c r="DE77" s="358"/>
      <c r="DF77" s="358"/>
      <c r="DG77" s="358"/>
      <c r="DH77" s="358"/>
      <c r="DI77" s="358"/>
      <c r="DJ77" s="358"/>
      <c r="DK77" s="358"/>
      <c r="DL77" s="358"/>
      <c r="DM77" s="358"/>
      <c r="DN77" s="358"/>
      <c r="DO77" s="358"/>
      <c r="DP77" s="358"/>
      <c r="DQ77" s="358"/>
      <c r="DR77" s="358"/>
      <c r="DS77" s="358"/>
      <c r="DT77" s="358"/>
      <c r="DU77" s="358"/>
      <c r="DV77" s="358"/>
      <c r="DW77" s="358"/>
      <c r="DX77" s="358"/>
      <c r="DY77" s="358"/>
      <c r="DZ77" s="358"/>
      <c r="EA77" s="358"/>
      <c r="EB77" s="358"/>
      <c r="EC77" s="358"/>
      <c r="ED77" s="358"/>
      <c r="EE77" s="358"/>
      <c r="EF77" s="358"/>
      <c r="EG77" s="358"/>
      <c r="EH77" s="358"/>
      <c r="EI77" s="358"/>
      <c r="EJ77" s="358"/>
      <c r="EK77" s="358"/>
      <c r="EL77" s="358"/>
      <c r="EM77" s="358"/>
      <c r="EN77" s="358"/>
      <c r="EO77" s="358"/>
      <c r="EP77" s="358"/>
      <c r="EQ77" s="358"/>
      <c r="ER77" s="358"/>
      <c r="ES77" s="358"/>
      <c r="ET77" s="358"/>
      <c r="EU77" s="358"/>
      <c r="EV77" s="358"/>
      <c r="EW77" s="358"/>
      <c r="EX77" s="358"/>
      <c r="EY77" s="358"/>
      <c r="EZ77" s="358"/>
      <c r="FA77" s="358"/>
      <c r="FB77" s="358"/>
      <c r="FC77" s="358"/>
      <c r="FD77" s="358"/>
      <c r="FE77" s="358"/>
      <c r="FF77" s="358"/>
      <c r="FG77" s="358"/>
      <c r="FH77" s="358"/>
      <c r="FI77" s="358"/>
      <c r="FJ77" s="358"/>
      <c r="FK77" s="358"/>
      <c r="FL77" s="358"/>
      <c r="FM77" s="358"/>
      <c r="FN77" s="358"/>
      <c r="FO77" s="358"/>
      <c r="FP77" s="358"/>
      <c r="FQ77" s="358"/>
      <c r="FR77" s="358"/>
      <c r="FS77" s="358"/>
      <c r="FT77" s="358"/>
      <c r="FU77" s="358"/>
      <c r="FV77" s="358"/>
      <c r="FW77" s="358"/>
      <c r="FX77" s="358"/>
      <c r="FY77" s="358"/>
      <c r="FZ77" s="358"/>
      <c r="GA77" s="358"/>
      <c r="GB77" s="358"/>
      <c r="GC77" s="358"/>
      <c r="GD77" s="358"/>
      <c r="GE77" s="358"/>
      <c r="GF77" s="358"/>
      <c r="GG77" s="358"/>
      <c r="GH77" s="358"/>
      <c r="GI77" s="358"/>
      <c r="GJ77" s="358"/>
      <c r="GK77" s="358"/>
      <c r="GL77" s="358"/>
      <c r="GM77" s="358"/>
      <c r="GN77" s="358"/>
      <c r="GO77" s="358"/>
      <c r="GP77" s="358"/>
      <c r="GQ77" s="358"/>
      <c r="GR77" s="358"/>
      <c r="GS77" s="358"/>
      <c r="GT77" s="358"/>
      <c r="GU77" s="358"/>
      <c r="GV77" s="358"/>
      <c r="GW77" s="358"/>
      <c r="GX77" s="358"/>
      <c r="GY77" s="358"/>
      <c r="GZ77" s="358"/>
      <c r="HA77" s="358"/>
      <c r="HB77" s="358"/>
      <c r="HC77" s="358"/>
      <c r="HD77" s="358"/>
      <c r="HE77" s="358"/>
      <c r="HF77" s="358"/>
      <c r="HG77" s="358"/>
      <c r="HH77" s="358"/>
      <c r="HI77" s="358"/>
      <c r="HJ77" s="358"/>
      <c r="HK77" s="358"/>
      <c r="HL77" s="358"/>
      <c r="HM77" s="358"/>
      <c r="HN77" s="358"/>
      <c r="HO77" s="358"/>
      <c r="HP77" s="358"/>
      <c r="HQ77" s="358"/>
      <c r="HR77" s="358"/>
      <c r="HS77" s="358"/>
      <c r="HT77" s="358"/>
      <c r="HU77" s="358"/>
      <c r="HV77" s="358"/>
      <c r="HW77" s="358"/>
      <c r="HX77" s="358"/>
      <c r="HY77" s="358"/>
      <c r="HZ77" s="358"/>
      <c r="IA77" s="358"/>
      <c r="IB77" s="358"/>
      <c r="IC77" s="358"/>
      <c r="ID77" s="358"/>
      <c r="IE77" s="358"/>
      <c r="IF77" s="358"/>
      <c r="IG77" s="358"/>
      <c r="IH77" s="358"/>
      <c r="II77" s="358"/>
      <c r="IJ77" s="358"/>
      <c r="IK77" s="358"/>
      <c r="IL77" s="358"/>
      <c r="IM77" s="358"/>
      <c r="IN77" s="358"/>
      <c r="IO77" s="358"/>
      <c r="IP77" s="358"/>
      <c r="IQ77" s="358"/>
      <c r="IR77" s="358"/>
      <c r="IS77" s="358"/>
      <c r="IT77" s="358"/>
    </row>
    <row r="78" s="359" customFormat="true" ht="18" hidden="true" customHeight="true" outlineLevel="0" collapsed="false">
      <c r="A78" s="353"/>
      <c r="B78" s="379"/>
      <c r="C78" s="380"/>
      <c r="D78" s="381"/>
      <c r="E78" s="381"/>
      <c r="F78" s="382"/>
      <c r="G78" s="381"/>
      <c r="H78" s="381"/>
      <c r="I78" s="358"/>
      <c r="J78" s="358"/>
      <c r="K78" s="358"/>
      <c r="L78" s="358"/>
      <c r="M78" s="358"/>
      <c r="N78" s="358"/>
      <c r="O78" s="358"/>
      <c r="P78" s="358"/>
      <c r="Q78" s="358"/>
      <c r="R78" s="358"/>
      <c r="S78" s="358"/>
      <c r="T78" s="358"/>
      <c r="U78" s="358"/>
      <c r="V78" s="358"/>
      <c r="W78" s="358"/>
      <c r="X78" s="358"/>
      <c r="Y78" s="358"/>
      <c r="Z78" s="358"/>
      <c r="AA78" s="358"/>
      <c r="AB78" s="358"/>
      <c r="AC78" s="358"/>
      <c r="AD78" s="358"/>
      <c r="AE78" s="358"/>
      <c r="AF78" s="358"/>
      <c r="AG78" s="358"/>
      <c r="AH78" s="358"/>
      <c r="AI78" s="358"/>
      <c r="AJ78" s="358"/>
      <c r="AK78" s="358"/>
      <c r="AL78" s="358"/>
      <c r="AM78" s="358"/>
      <c r="AN78" s="358"/>
      <c r="AO78" s="358"/>
      <c r="AP78" s="358"/>
      <c r="AQ78" s="358"/>
      <c r="AR78" s="358"/>
      <c r="AS78" s="358"/>
      <c r="AT78" s="358"/>
      <c r="AU78" s="358"/>
      <c r="AV78" s="358"/>
      <c r="AW78" s="358"/>
      <c r="AX78" s="358"/>
      <c r="AY78" s="358"/>
      <c r="AZ78" s="358"/>
      <c r="BA78" s="358"/>
      <c r="BB78" s="358"/>
      <c r="BC78" s="358"/>
      <c r="BD78" s="358"/>
      <c r="BE78" s="358"/>
      <c r="BF78" s="358"/>
      <c r="BG78" s="358"/>
      <c r="BH78" s="358"/>
      <c r="BI78" s="358"/>
      <c r="BJ78" s="358"/>
      <c r="BK78" s="358"/>
      <c r="BL78" s="358"/>
      <c r="BM78" s="358"/>
      <c r="BN78" s="358"/>
      <c r="BO78" s="358"/>
      <c r="BP78" s="358"/>
      <c r="BQ78" s="358"/>
      <c r="BR78" s="358"/>
      <c r="BS78" s="358"/>
      <c r="BT78" s="358"/>
      <c r="BU78" s="358"/>
      <c r="BV78" s="358"/>
      <c r="BW78" s="358"/>
      <c r="BX78" s="358"/>
      <c r="BY78" s="358"/>
      <c r="BZ78" s="358"/>
      <c r="CA78" s="358"/>
      <c r="CB78" s="358"/>
      <c r="CC78" s="358"/>
      <c r="CD78" s="358"/>
      <c r="CE78" s="358"/>
      <c r="CF78" s="358"/>
      <c r="CG78" s="358"/>
      <c r="CH78" s="358"/>
      <c r="CI78" s="358"/>
      <c r="CJ78" s="358"/>
      <c r="CK78" s="358"/>
      <c r="CL78" s="358"/>
      <c r="CM78" s="358"/>
      <c r="CN78" s="358"/>
      <c r="CO78" s="358"/>
      <c r="CP78" s="358"/>
      <c r="CQ78" s="358"/>
      <c r="CR78" s="358"/>
      <c r="CS78" s="358"/>
      <c r="CT78" s="358"/>
      <c r="CU78" s="358"/>
      <c r="CV78" s="358"/>
      <c r="CW78" s="358"/>
      <c r="CX78" s="358"/>
      <c r="CY78" s="358"/>
      <c r="CZ78" s="358"/>
      <c r="DA78" s="358"/>
      <c r="DB78" s="358"/>
      <c r="DC78" s="358"/>
      <c r="DD78" s="358"/>
      <c r="DE78" s="358"/>
      <c r="DF78" s="358"/>
      <c r="DG78" s="358"/>
      <c r="DH78" s="358"/>
      <c r="DI78" s="358"/>
      <c r="DJ78" s="358"/>
      <c r="DK78" s="358"/>
      <c r="DL78" s="358"/>
      <c r="DM78" s="358"/>
      <c r="DN78" s="358"/>
      <c r="DO78" s="358"/>
      <c r="DP78" s="358"/>
      <c r="DQ78" s="358"/>
      <c r="DR78" s="358"/>
      <c r="DS78" s="358"/>
      <c r="DT78" s="358"/>
      <c r="DU78" s="358"/>
      <c r="DV78" s="358"/>
      <c r="DW78" s="358"/>
      <c r="DX78" s="358"/>
      <c r="DY78" s="358"/>
      <c r="DZ78" s="358"/>
      <c r="EA78" s="358"/>
      <c r="EB78" s="358"/>
      <c r="EC78" s="358"/>
      <c r="ED78" s="358"/>
      <c r="EE78" s="358"/>
      <c r="EF78" s="358"/>
      <c r="EG78" s="358"/>
      <c r="EH78" s="358"/>
      <c r="EI78" s="358"/>
      <c r="EJ78" s="358"/>
      <c r="EK78" s="358"/>
      <c r="EL78" s="358"/>
      <c r="EM78" s="358"/>
      <c r="EN78" s="358"/>
      <c r="EO78" s="358"/>
      <c r="EP78" s="358"/>
      <c r="EQ78" s="358"/>
      <c r="ER78" s="358"/>
      <c r="ES78" s="358"/>
      <c r="ET78" s="358"/>
      <c r="EU78" s="358"/>
      <c r="EV78" s="358"/>
      <c r="EW78" s="358"/>
      <c r="EX78" s="358"/>
      <c r="EY78" s="358"/>
      <c r="EZ78" s="358"/>
      <c r="FA78" s="358"/>
      <c r="FB78" s="358"/>
      <c r="FC78" s="358"/>
      <c r="FD78" s="358"/>
      <c r="FE78" s="358"/>
      <c r="FF78" s="358"/>
      <c r="FG78" s="358"/>
      <c r="FH78" s="358"/>
      <c r="FI78" s="358"/>
      <c r="FJ78" s="358"/>
      <c r="FK78" s="358"/>
      <c r="FL78" s="358"/>
      <c r="FM78" s="358"/>
      <c r="FN78" s="358"/>
      <c r="FO78" s="358"/>
      <c r="FP78" s="358"/>
      <c r="FQ78" s="358"/>
      <c r="FR78" s="358"/>
      <c r="FS78" s="358"/>
      <c r="FT78" s="358"/>
      <c r="FU78" s="358"/>
      <c r="FV78" s="358"/>
      <c r="FW78" s="358"/>
      <c r="FX78" s="358"/>
      <c r="FY78" s="358"/>
      <c r="FZ78" s="358"/>
      <c r="GA78" s="358"/>
      <c r="GB78" s="358"/>
      <c r="GC78" s="358"/>
      <c r="GD78" s="358"/>
      <c r="GE78" s="358"/>
      <c r="GF78" s="358"/>
      <c r="GG78" s="358"/>
      <c r="GH78" s="358"/>
      <c r="GI78" s="358"/>
      <c r="GJ78" s="358"/>
      <c r="GK78" s="358"/>
      <c r="GL78" s="358"/>
      <c r="GM78" s="358"/>
      <c r="GN78" s="358"/>
      <c r="GO78" s="358"/>
      <c r="GP78" s="358"/>
      <c r="GQ78" s="358"/>
      <c r="GR78" s="358"/>
      <c r="GS78" s="358"/>
      <c r="GT78" s="358"/>
      <c r="GU78" s="358"/>
      <c r="GV78" s="358"/>
      <c r="GW78" s="358"/>
      <c r="GX78" s="358"/>
      <c r="GY78" s="358"/>
      <c r="GZ78" s="358"/>
      <c r="HA78" s="358"/>
      <c r="HB78" s="358"/>
      <c r="HC78" s="358"/>
      <c r="HD78" s="358"/>
      <c r="HE78" s="358"/>
      <c r="HF78" s="358"/>
      <c r="HG78" s="358"/>
      <c r="HH78" s="358"/>
      <c r="HI78" s="358"/>
      <c r="HJ78" s="358"/>
      <c r="HK78" s="358"/>
      <c r="HL78" s="358"/>
      <c r="HM78" s="358"/>
      <c r="HN78" s="358"/>
      <c r="HO78" s="358"/>
      <c r="HP78" s="358"/>
      <c r="HQ78" s="358"/>
      <c r="HR78" s="358"/>
      <c r="HS78" s="358"/>
      <c r="HT78" s="358"/>
      <c r="HU78" s="358"/>
      <c r="HV78" s="358"/>
      <c r="HW78" s="358"/>
      <c r="HX78" s="358"/>
      <c r="HY78" s="358"/>
      <c r="HZ78" s="358"/>
      <c r="IA78" s="358"/>
      <c r="IB78" s="358"/>
      <c r="IC78" s="358"/>
      <c r="ID78" s="358"/>
      <c r="IE78" s="358"/>
      <c r="IF78" s="358"/>
      <c r="IG78" s="358"/>
      <c r="IH78" s="358"/>
      <c r="II78" s="358"/>
      <c r="IJ78" s="358"/>
      <c r="IK78" s="358"/>
      <c r="IL78" s="358"/>
      <c r="IM78" s="358"/>
      <c r="IN78" s="358"/>
      <c r="IO78" s="358"/>
      <c r="IP78" s="358"/>
      <c r="IQ78" s="358"/>
      <c r="IR78" s="358"/>
      <c r="IS78" s="358"/>
      <c r="IT78" s="358"/>
    </row>
    <row r="79" s="359" customFormat="true" ht="18" hidden="false" customHeight="true" outlineLevel="0" collapsed="false">
      <c r="A79" s="353"/>
      <c r="B79" s="354" t="s">
        <v>183</v>
      </c>
      <c r="C79" s="355" t="n">
        <v>560444</v>
      </c>
      <c r="D79" s="356" t="n">
        <v>0.0573433941738815</v>
      </c>
      <c r="E79" s="356" t="n">
        <v>0.000555225276853921</v>
      </c>
      <c r="F79" s="357" t="n">
        <v>1261.25519298984</v>
      </c>
      <c r="G79" s="356" t="n">
        <v>1.24135963880747</v>
      </c>
      <c r="H79" s="356" t="n">
        <v>0.0205089779372001</v>
      </c>
      <c r="I79" s="358"/>
      <c r="J79" s="358"/>
      <c r="K79" s="358"/>
      <c r="L79" s="358"/>
      <c r="M79" s="358"/>
      <c r="N79" s="358"/>
      <c r="O79" s="358"/>
      <c r="P79" s="358"/>
      <c r="Q79" s="358"/>
      <c r="R79" s="358"/>
      <c r="S79" s="358"/>
      <c r="T79" s="358"/>
      <c r="U79" s="358"/>
      <c r="V79" s="358"/>
      <c r="W79" s="358"/>
      <c r="X79" s="358"/>
      <c r="Y79" s="358"/>
      <c r="Z79" s="358"/>
      <c r="AA79" s="358"/>
      <c r="AB79" s="358"/>
      <c r="AC79" s="358"/>
      <c r="AD79" s="358"/>
      <c r="AE79" s="358"/>
      <c r="AF79" s="358"/>
      <c r="AG79" s="358"/>
      <c r="AH79" s="358"/>
      <c r="AI79" s="358"/>
      <c r="AJ79" s="358"/>
      <c r="AK79" s="358"/>
      <c r="AL79" s="358"/>
      <c r="AM79" s="358"/>
      <c r="AN79" s="358"/>
      <c r="AO79" s="358"/>
      <c r="AP79" s="358"/>
      <c r="AQ79" s="358"/>
      <c r="AR79" s="358"/>
      <c r="AS79" s="358"/>
      <c r="AT79" s="358"/>
      <c r="AU79" s="358"/>
      <c r="AV79" s="358"/>
      <c r="AW79" s="358"/>
      <c r="AX79" s="358"/>
      <c r="AY79" s="358"/>
      <c r="AZ79" s="358"/>
      <c r="BA79" s="358"/>
      <c r="BB79" s="358"/>
      <c r="BC79" s="358"/>
      <c r="BD79" s="358"/>
      <c r="BE79" s="358"/>
      <c r="BF79" s="358"/>
      <c r="BG79" s="358"/>
      <c r="BH79" s="358"/>
      <c r="BI79" s="358"/>
      <c r="BJ79" s="358"/>
      <c r="BK79" s="358"/>
      <c r="BL79" s="358"/>
      <c r="BM79" s="358"/>
      <c r="BN79" s="358"/>
      <c r="BO79" s="358"/>
      <c r="BP79" s="358"/>
      <c r="BQ79" s="358"/>
      <c r="BR79" s="358"/>
      <c r="BS79" s="358"/>
      <c r="BT79" s="358"/>
      <c r="BU79" s="358"/>
      <c r="BV79" s="358"/>
      <c r="BW79" s="358"/>
      <c r="BX79" s="358"/>
      <c r="BY79" s="358"/>
      <c r="BZ79" s="358"/>
      <c r="CA79" s="358"/>
      <c r="CB79" s="358"/>
      <c r="CC79" s="358"/>
      <c r="CD79" s="358"/>
      <c r="CE79" s="358"/>
      <c r="CF79" s="358"/>
      <c r="CG79" s="358"/>
      <c r="CH79" s="358"/>
      <c r="CI79" s="358"/>
      <c r="CJ79" s="358"/>
      <c r="CK79" s="358"/>
      <c r="CL79" s="358"/>
      <c r="CM79" s="358"/>
      <c r="CN79" s="358"/>
      <c r="CO79" s="358"/>
      <c r="CP79" s="358"/>
      <c r="CQ79" s="358"/>
      <c r="CR79" s="358"/>
      <c r="CS79" s="358"/>
      <c r="CT79" s="358"/>
      <c r="CU79" s="358"/>
      <c r="CV79" s="358"/>
      <c r="CW79" s="358"/>
      <c r="CX79" s="358"/>
      <c r="CY79" s="358"/>
      <c r="CZ79" s="358"/>
      <c r="DA79" s="358"/>
      <c r="DB79" s="358"/>
      <c r="DC79" s="358"/>
      <c r="DD79" s="358"/>
      <c r="DE79" s="358"/>
      <c r="DF79" s="358"/>
      <c r="DG79" s="358"/>
      <c r="DH79" s="358"/>
      <c r="DI79" s="358"/>
      <c r="DJ79" s="358"/>
      <c r="DK79" s="358"/>
      <c r="DL79" s="358"/>
      <c r="DM79" s="358"/>
      <c r="DN79" s="358"/>
      <c r="DO79" s="358"/>
      <c r="DP79" s="358"/>
      <c r="DQ79" s="358"/>
      <c r="DR79" s="358"/>
      <c r="DS79" s="358"/>
      <c r="DT79" s="358"/>
      <c r="DU79" s="358"/>
      <c r="DV79" s="358"/>
      <c r="DW79" s="358"/>
      <c r="DX79" s="358"/>
      <c r="DY79" s="358"/>
      <c r="DZ79" s="358"/>
      <c r="EA79" s="358"/>
      <c r="EB79" s="358"/>
      <c r="EC79" s="358"/>
      <c r="ED79" s="358"/>
      <c r="EE79" s="358"/>
      <c r="EF79" s="358"/>
      <c r="EG79" s="358"/>
      <c r="EH79" s="358"/>
      <c r="EI79" s="358"/>
      <c r="EJ79" s="358"/>
      <c r="EK79" s="358"/>
      <c r="EL79" s="358"/>
      <c r="EM79" s="358"/>
      <c r="EN79" s="358"/>
      <c r="EO79" s="358"/>
      <c r="EP79" s="358"/>
      <c r="EQ79" s="358"/>
      <c r="ER79" s="358"/>
      <c r="ES79" s="358"/>
      <c r="ET79" s="358"/>
      <c r="EU79" s="358"/>
      <c r="EV79" s="358"/>
      <c r="EW79" s="358"/>
      <c r="EX79" s="358"/>
      <c r="EY79" s="358"/>
      <c r="EZ79" s="358"/>
      <c r="FA79" s="358"/>
      <c r="FB79" s="358"/>
      <c r="FC79" s="358"/>
      <c r="FD79" s="358"/>
      <c r="FE79" s="358"/>
      <c r="FF79" s="358"/>
      <c r="FG79" s="358"/>
      <c r="FH79" s="358"/>
      <c r="FI79" s="358"/>
      <c r="FJ79" s="358"/>
      <c r="FK79" s="358"/>
      <c r="FL79" s="358"/>
      <c r="FM79" s="358"/>
      <c r="FN79" s="358"/>
      <c r="FO79" s="358"/>
      <c r="FP79" s="358"/>
      <c r="FQ79" s="358"/>
      <c r="FR79" s="358"/>
      <c r="FS79" s="358"/>
      <c r="FT79" s="358"/>
      <c r="FU79" s="358"/>
      <c r="FV79" s="358"/>
      <c r="FW79" s="358"/>
      <c r="FX79" s="358"/>
      <c r="FY79" s="358"/>
      <c r="FZ79" s="358"/>
      <c r="GA79" s="358"/>
      <c r="GB79" s="358"/>
      <c r="GC79" s="358"/>
      <c r="GD79" s="358"/>
      <c r="GE79" s="358"/>
      <c r="GF79" s="358"/>
      <c r="GG79" s="358"/>
      <c r="GH79" s="358"/>
      <c r="GI79" s="358"/>
      <c r="GJ79" s="358"/>
      <c r="GK79" s="358"/>
      <c r="GL79" s="358"/>
      <c r="GM79" s="358"/>
      <c r="GN79" s="358"/>
      <c r="GO79" s="358"/>
      <c r="GP79" s="358"/>
      <c r="GQ79" s="358"/>
      <c r="GR79" s="358"/>
      <c r="GS79" s="358"/>
      <c r="GT79" s="358"/>
      <c r="GU79" s="358"/>
      <c r="GV79" s="358"/>
      <c r="GW79" s="358"/>
      <c r="GX79" s="358"/>
      <c r="GY79" s="358"/>
      <c r="GZ79" s="358"/>
      <c r="HA79" s="358"/>
      <c r="HB79" s="358"/>
      <c r="HC79" s="358"/>
      <c r="HD79" s="358"/>
      <c r="HE79" s="358"/>
      <c r="HF79" s="358"/>
      <c r="HG79" s="358"/>
      <c r="HH79" s="358"/>
      <c r="HI79" s="358"/>
      <c r="HJ79" s="358"/>
      <c r="HK79" s="358"/>
      <c r="HL79" s="358"/>
      <c r="HM79" s="358"/>
      <c r="HN79" s="358"/>
      <c r="HO79" s="358"/>
      <c r="HP79" s="358"/>
      <c r="HQ79" s="358"/>
      <c r="HR79" s="358"/>
      <c r="HS79" s="358"/>
      <c r="HT79" s="358"/>
      <c r="HU79" s="358"/>
      <c r="HV79" s="358"/>
      <c r="HW79" s="358"/>
      <c r="HX79" s="358"/>
      <c r="HY79" s="358"/>
      <c r="HZ79" s="358"/>
      <c r="IA79" s="358"/>
      <c r="IB79" s="358"/>
      <c r="IC79" s="358"/>
      <c r="ID79" s="358"/>
      <c r="IE79" s="358"/>
      <c r="IF79" s="358"/>
      <c r="IG79" s="358"/>
      <c r="IH79" s="358"/>
      <c r="II79" s="358"/>
      <c r="IJ79" s="358"/>
      <c r="IK79" s="358"/>
      <c r="IL79" s="358"/>
      <c r="IM79" s="358"/>
      <c r="IN79" s="358"/>
      <c r="IO79" s="358"/>
      <c r="IP79" s="358"/>
      <c r="IQ79" s="358"/>
      <c r="IR79" s="358"/>
      <c r="IS79" s="358"/>
      <c r="IT79" s="358"/>
    </row>
    <row r="80" s="364" customFormat="true" ht="18" hidden="false" customHeight="true" outlineLevel="0" collapsed="false">
      <c r="A80" s="353" t="n">
        <v>1</v>
      </c>
      <c r="B80" s="383" t="s">
        <v>184</v>
      </c>
      <c r="C80" s="361" t="n">
        <v>77997</v>
      </c>
      <c r="D80" s="362" t="n">
        <v>0.0079804810389267</v>
      </c>
      <c r="E80" s="384" t="n">
        <v>0.00246770773086569</v>
      </c>
      <c r="F80" s="363" t="n">
        <v>1282.79387373873</v>
      </c>
      <c r="G80" s="384" t="n">
        <v>1.26255855961544</v>
      </c>
      <c r="H80" s="384" t="n">
        <v>0.0210436847170055</v>
      </c>
    </row>
    <row r="81" s="365" customFormat="true" ht="18" hidden="false" customHeight="true" outlineLevel="0" collapsed="false">
      <c r="A81" s="353" t="n">
        <v>20</v>
      </c>
      <c r="B81" s="383" t="s">
        <v>185</v>
      </c>
      <c r="C81" s="361" t="n">
        <v>190599</v>
      </c>
      <c r="D81" s="362" t="n">
        <v>0.0195016693659806</v>
      </c>
      <c r="E81" s="384" t="n">
        <v>0.00250364237888112</v>
      </c>
      <c r="F81" s="363" t="n">
        <v>1235.16593775413</v>
      </c>
      <c r="G81" s="384" t="n">
        <v>1.21568192613191</v>
      </c>
      <c r="H81" s="384" t="n">
        <v>0.0208879275066081</v>
      </c>
    </row>
    <row r="82" s="365" customFormat="true" ht="18" hidden="false" customHeight="true" outlineLevel="0" collapsed="false">
      <c r="A82" s="353" t="n">
        <v>48</v>
      </c>
      <c r="B82" s="383" t="s">
        <v>186</v>
      </c>
      <c r="C82" s="361" t="n">
        <v>291848</v>
      </c>
      <c r="D82" s="362" t="n">
        <v>0.0298612437689742</v>
      </c>
      <c r="E82" s="384" t="n">
        <v>-0.0012217450077856</v>
      </c>
      <c r="F82" s="363" t="n">
        <v>1272.53720786163</v>
      </c>
      <c r="G82" s="384" t="n">
        <v>1.25246368657203</v>
      </c>
      <c r="H82" s="384" t="n">
        <v>0.0201602021516862</v>
      </c>
    </row>
    <row r="83" s="365" customFormat="true" ht="18" hidden="true" customHeight="true" outlineLevel="0" collapsed="false">
      <c r="A83" s="353"/>
      <c r="B83" s="383"/>
      <c r="C83" s="361"/>
      <c r="D83" s="362"/>
      <c r="E83" s="384"/>
      <c r="F83" s="363"/>
      <c r="G83" s="384"/>
      <c r="H83" s="384"/>
    </row>
    <row r="84" s="359" customFormat="true" ht="18" hidden="false" customHeight="true" outlineLevel="0" collapsed="false">
      <c r="A84" s="353" t="n">
        <v>26</v>
      </c>
      <c r="B84" s="354" t="s">
        <v>187</v>
      </c>
      <c r="C84" s="355" t="n">
        <v>70109</v>
      </c>
      <c r="D84" s="356" t="n">
        <v>0.00717339827375556</v>
      </c>
      <c r="E84" s="356" t="n">
        <v>0.00152852775634993</v>
      </c>
      <c r="F84" s="357" t="n">
        <v>995.981078748805</v>
      </c>
      <c r="G84" s="356" t="n">
        <v>0.980270066713332</v>
      </c>
      <c r="H84" s="356" t="n">
        <v>0.0244072935479782</v>
      </c>
      <c r="I84" s="358"/>
      <c r="J84" s="358"/>
      <c r="K84" s="358"/>
      <c r="L84" s="358"/>
      <c r="M84" s="358"/>
      <c r="N84" s="358"/>
      <c r="O84" s="358"/>
      <c r="P84" s="358"/>
      <c r="Q84" s="358"/>
      <c r="R84" s="358"/>
      <c r="S84" s="358"/>
      <c r="T84" s="358"/>
      <c r="U84" s="358"/>
      <c r="V84" s="358"/>
      <c r="W84" s="358"/>
      <c r="X84" s="358"/>
      <c r="Y84" s="358"/>
      <c r="Z84" s="358"/>
      <c r="AA84" s="358"/>
      <c r="AB84" s="358"/>
      <c r="AC84" s="358"/>
      <c r="AD84" s="358"/>
      <c r="AE84" s="358"/>
      <c r="AF84" s="358"/>
      <c r="AG84" s="358"/>
      <c r="AH84" s="358"/>
      <c r="AI84" s="358"/>
      <c r="AJ84" s="358"/>
      <c r="AK84" s="358"/>
      <c r="AL84" s="358"/>
      <c r="AM84" s="358"/>
      <c r="AN84" s="358"/>
      <c r="AO84" s="358"/>
      <c r="AP84" s="358"/>
      <c r="AQ84" s="358"/>
      <c r="AR84" s="358"/>
      <c r="AS84" s="358"/>
      <c r="AT84" s="358"/>
      <c r="AU84" s="358"/>
      <c r="AV84" s="358"/>
      <c r="AW84" s="358"/>
      <c r="AX84" s="358"/>
      <c r="AY84" s="358"/>
      <c r="AZ84" s="358"/>
      <c r="BA84" s="358"/>
      <c r="BB84" s="358"/>
      <c r="BC84" s="358"/>
      <c r="BD84" s="358"/>
      <c r="BE84" s="358"/>
      <c r="BF84" s="358"/>
      <c r="BG84" s="358"/>
      <c r="BH84" s="358"/>
      <c r="BI84" s="358"/>
      <c r="BJ84" s="358"/>
      <c r="BK84" s="358"/>
      <c r="BL84" s="358"/>
      <c r="BM84" s="358"/>
      <c r="BN84" s="358"/>
      <c r="BO84" s="358"/>
      <c r="BP84" s="358"/>
      <c r="BQ84" s="358"/>
      <c r="BR84" s="358"/>
      <c r="BS84" s="358"/>
      <c r="BT84" s="358"/>
      <c r="BU84" s="358"/>
      <c r="BV84" s="358"/>
      <c r="BW84" s="358"/>
      <c r="BX84" s="358"/>
      <c r="BY84" s="358"/>
      <c r="BZ84" s="358"/>
      <c r="CA84" s="358"/>
      <c r="CB84" s="358"/>
      <c r="CC84" s="358"/>
      <c r="CD84" s="358"/>
      <c r="CE84" s="358"/>
      <c r="CF84" s="358"/>
      <c r="CG84" s="358"/>
      <c r="CH84" s="358"/>
      <c r="CI84" s="358"/>
      <c r="CJ84" s="358"/>
      <c r="CK84" s="358"/>
      <c r="CL84" s="358"/>
      <c r="CM84" s="358"/>
      <c r="CN84" s="358"/>
      <c r="CO84" s="358"/>
      <c r="CP84" s="358"/>
      <c r="CQ84" s="358"/>
      <c r="CR84" s="358"/>
      <c r="CS84" s="358"/>
      <c r="CT84" s="358"/>
      <c r="CU84" s="358"/>
      <c r="CV84" s="358"/>
      <c r="CW84" s="358"/>
      <c r="CX84" s="358"/>
      <c r="CY84" s="358"/>
      <c r="CZ84" s="358"/>
      <c r="DA84" s="358"/>
      <c r="DB84" s="358"/>
      <c r="DC84" s="358"/>
      <c r="DD84" s="358"/>
      <c r="DE84" s="358"/>
      <c r="DF84" s="358"/>
      <c r="DG84" s="358"/>
      <c r="DH84" s="358"/>
      <c r="DI84" s="358"/>
      <c r="DJ84" s="358"/>
      <c r="DK84" s="358"/>
      <c r="DL84" s="358"/>
      <c r="DM84" s="358"/>
      <c r="DN84" s="358"/>
      <c r="DO84" s="358"/>
      <c r="DP84" s="358"/>
      <c r="DQ84" s="358"/>
      <c r="DR84" s="358"/>
      <c r="DS84" s="358"/>
      <c r="DT84" s="358"/>
      <c r="DU84" s="358"/>
      <c r="DV84" s="358"/>
      <c r="DW84" s="358"/>
      <c r="DX84" s="358"/>
      <c r="DY84" s="358"/>
      <c r="DZ84" s="358"/>
      <c r="EA84" s="358"/>
      <c r="EB84" s="358"/>
      <c r="EC84" s="358"/>
      <c r="ED84" s="358"/>
      <c r="EE84" s="358"/>
      <c r="EF84" s="358"/>
      <c r="EG84" s="358"/>
      <c r="EH84" s="358"/>
      <c r="EI84" s="358"/>
      <c r="EJ84" s="358"/>
      <c r="EK84" s="358"/>
      <c r="EL84" s="358"/>
      <c r="EM84" s="358"/>
      <c r="EN84" s="358"/>
      <c r="EO84" s="358"/>
      <c r="EP84" s="358"/>
      <c r="EQ84" s="358"/>
      <c r="ER84" s="358"/>
      <c r="ES84" s="358"/>
      <c r="ET84" s="358"/>
      <c r="EU84" s="358"/>
      <c r="EV84" s="358"/>
      <c r="EW84" s="358"/>
      <c r="EX84" s="358"/>
      <c r="EY84" s="358"/>
      <c r="EZ84" s="358"/>
      <c r="FA84" s="358"/>
      <c r="FB84" s="358"/>
      <c r="FC84" s="358"/>
      <c r="FD84" s="358"/>
      <c r="FE84" s="358"/>
      <c r="FF84" s="358"/>
      <c r="FG84" s="358"/>
      <c r="FH84" s="358"/>
      <c r="FI84" s="358"/>
      <c r="FJ84" s="358"/>
      <c r="FK84" s="358"/>
      <c r="FL84" s="358"/>
      <c r="FM84" s="358"/>
      <c r="FN84" s="358"/>
      <c r="FO84" s="358"/>
      <c r="FP84" s="358"/>
      <c r="FQ84" s="358"/>
      <c r="FR84" s="358"/>
      <c r="FS84" s="358"/>
      <c r="FT84" s="358"/>
      <c r="FU84" s="358"/>
      <c r="FV84" s="358"/>
      <c r="FW84" s="358"/>
      <c r="FX84" s="358"/>
      <c r="FY84" s="358"/>
      <c r="FZ84" s="358"/>
      <c r="GA84" s="358"/>
      <c r="GB84" s="358"/>
      <c r="GC84" s="358"/>
      <c r="GD84" s="358"/>
      <c r="GE84" s="358"/>
      <c r="GF84" s="358"/>
      <c r="GG84" s="358"/>
      <c r="GH84" s="358"/>
      <c r="GI84" s="358"/>
      <c r="GJ84" s="358"/>
      <c r="GK84" s="358"/>
      <c r="GL84" s="358"/>
      <c r="GM84" s="358"/>
      <c r="GN84" s="358"/>
      <c r="GO84" s="358"/>
      <c r="GP84" s="358"/>
      <c r="GQ84" s="358"/>
      <c r="GR84" s="358"/>
      <c r="GS84" s="358"/>
      <c r="GT84" s="358"/>
      <c r="GU84" s="358"/>
      <c r="GV84" s="358"/>
      <c r="GW84" s="358"/>
      <c r="GX84" s="358"/>
      <c r="GY84" s="358"/>
      <c r="GZ84" s="358"/>
      <c r="HA84" s="358"/>
      <c r="HB84" s="358"/>
      <c r="HC84" s="358"/>
      <c r="HD84" s="358"/>
      <c r="HE84" s="358"/>
      <c r="HF84" s="358"/>
      <c r="HG84" s="358"/>
      <c r="HH84" s="358"/>
      <c r="HI84" s="358"/>
      <c r="HJ84" s="358"/>
      <c r="HK84" s="358"/>
      <c r="HL84" s="358"/>
      <c r="HM84" s="358"/>
      <c r="HN84" s="358"/>
      <c r="HO84" s="358"/>
      <c r="HP84" s="358"/>
      <c r="HQ84" s="358"/>
      <c r="HR84" s="358"/>
      <c r="HS84" s="358"/>
      <c r="HT84" s="358"/>
      <c r="HU84" s="358"/>
      <c r="HV84" s="358"/>
      <c r="HW84" s="358"/>
      <c r="HX84" s="358"/>
      <c r="HY84" s="358"/>
      <c r="HZ84" s="358"/>
      <c r="IA84" s="358"/>
      <c r="IB84" s="358"/>
      <c r="IC84" s="358"/>
      <c r="ID84" s="358"/>
      <c r="IE84" s="358"/>
      <c r="IF84" s="358"/>
      <c r="IG84" s="358"/>
      <c r="IH84" s="358"/>
      <c r="II84" s="358"/>
      <c r="IJ84" s="358"/>
      <c r="IK84" s="358"/>
      <c r="IL84" s="358"/>
      <c r="IM84" s="358"/>
      <c r="IN84" s="358"/>
      <c r="IO84" s="358"/>
      <c r="IP84" s="358"/>
      <c r="IQ84" s="358"/>
      <c r="IR84" s="358"/>
      <c r="IS84" s="358"/>
      <c r="IT84" s="358"/>
    </row>
    <row r="85" s="359" customFormat="true" ht="18" hidden="true" customHeight="true" outlineLevel="0" collapsed="false">
      <c r="A85" s="353"/>
      <c r="B85" s="354"/>
      <c r="C85" s="355"/>
      <c r="D85" s="356"/>
      <c r="E85" s="356"/>
      <c r="F85" s="357"/>
      <c r="G85" s="356"/>
      <c r="H85" s="356"/>
      <c r="I85" s="358"/>
      <c r="J85" s="358"/>
      <c r="K85" s="358"/>
      <c r="L85" s="358"/>
      <c r="M85" s="358"/>
      <c r="N85" s="358"/>
      <c r="O85" s="358"/>
      <c r="P85" s="358"/>
      <c r="Q85" s="358"/>
      <c r="R85" s="358"/>
      <c r="S85" s="358"/>
      <c r="T85" s="358"/>
      <c r="U85" s="358"/>
      <c r="V85" s="358"/>
      <c r="W85" s="358"/>
      <c r="X85" s="358"/>
      <c r="Y85" s="358"/>
      <c r="Z85" s="358"/>
      <c r="AA85" s="358"/>
      <c r="AB85" s="358"/>
      <c r="AC85" s="358"/>
      <c r="AD85" s="358"/>
      <c r="AE85" s="358"/>
      <c r="AF85" s="358"/>
      <c r="AG85" s="358"/>
      <c r="AH85" s="358"/>
      <c r="AI85" s="358"/>
      <c r="AJ85" s="358"/>
      <c r="AK85" s="358"/>
      <c r="AL85" s="358"/>
      <c r="AM85" s="358"/>
      <c r="AN85" s="358"/>
      <c r="AO85" s="358"/>
      <c r="AP85" s="358"/>
      <c r="AQ85" s="358"/>
      <c r="AR85" s="358"/>
      <c r="AS85" s="358"/>
      <c r="AT85" s="358"/>
      <c r="AU85" s="358"/>
      <c r="AV85" s="358"/>
      <c r="AW85" s="358"/>
      <c r="AX85" s="358"/>
      <c r="AY85" s="358"/>
      <c r="AZ85" s="358"/>
      <c r="BA85" s="358"/>
      <c r="BB85" s="358"/>
      <c r="BC85" s="358"/>
      <c r="BD85" s="358"/>
      <c r="BE85" s="358"/>
      <c r="BF85" s="358"/>
      <c r="BG85" s="358"/>
      <c r="BH85" s="358"/>
      <c r="BI85" s="358"/>
      <c r="BJ85" s="358"/>
      <c r="BK85" s="358"/>
      <c r="BL85" s="358"/>
      <c r="BM85" s="358"/>
      <c r="BN85" s="358"/>
      <c r="BO85" s="358"/>
      <c r="BP85" s="358"/>
      <c r="BQ85" s="358"/>
      <c r="BR85" s="358"/>
      <c r="BS85" s="358"/>
      <c r="BT85" s="358"/>
      <c r="BU85" s="358"/>
      <c r="BV85" s="358"/>
      <c r="BW85" s="358"/>
      <c r="BX85" s="358"/>
      <c r="BY85" s="358"/>
      <c r="BZ85" s="358"/>
      <c r="CA85" s="358"/>
      <c r="CB85" s="358"/>
      <c r="CC85" s="358"/>
      <c r="CD85" s="358"/>
      <c r="CE85" s="358"/>
      <c r="CF85" s="358"/>
      <c r="CG85" s="358"/>
      <c r="CH85" s="358"/>
      <c r="CI85" s="358"/>
      <c r="CJ85" s="358"/>
      <c r="CK85" s="358"/>
      <c r="CL85" s="358"/>
      <c r="CM85" s="358"/>
      <c r="CN85" s="358"/>
      <c r="CO85" s="358"/>
      <c r="CP85" s="358"/>
      <c r="CQ85" s="358"/>
      <c r="CR85" s="358"/>
      <c r="CS85" s="358"/>
      <c r="CT85" s="358"/>
      <c r="CU85" s="358"/>
      <c r="CV85" s="358"/>
      <c r="CW85" s="358"/>
      <c r="CX85" s="358"/>
      <c r="CY85" s="358"/>
      <c r="CZ85" s="358"/>
      <c r="DA85" s="358"/>
      <c r="DB85" s="358"/>
      <c r="DC85" s="358"/>
      <c r="DD85" s="358"/>
      <c r="DE85" s="358"/>
      <c r="DF85" s="358"/>
      <c r="DG85" s="358"/>
      <c r="DH85" s="358"/>
      <c r="DI85" s="358"/>
      <c r="DJ85" s="358"/>
      <c r="DK85" s="358"/>
      <c r="DL85" s="358"/>
      <c r="DM85" s="358"/>
      <c r="DN85" s="358"/>
      <c r="DO85" s="358"/>
      <c r="DP85" s="358"/>
      <c r="DQ85" s="358"/>
      <c r="DR85" s="358"/>
      <c r="DS85" s="358"/>
      <c r="DT85" s="358"/>
      <c r="DU85" s="358"/>
      <c r="DV85" s="358"/>
      <c r="DW85" s="358"/>
      <c r="DX85" s="358"/>
      <c r="DY85" s="358"/>
      <c r="DZ85" s="358"/>
      <c r="EA85" s="358"/>
      <c r="EB85" s="358"/>
      <c r="EC85" s="358"/>
      <c r="ED85" s="358"/>
      <c r="EE85" s="358"/>
      <c r="EF85" s="358"/>
      <c r="EG85" s="358"/>
      <c r="EH85" s="358"/>
      <c r="EI85" s="358"/>
      <c r="EJ85" s="358"/>
      <c r="EK85" s="358"/>
      <c r="EL85" s="358"/>
      <c r="EM85" s="358"/>
      <c r="EN85" s="358"/>
      <c r="EO85" s="358"/>
      <c r="EP85" s="358"/>
      <c r="EQ85" s="358"/>
      <c r="ER85" s="358"/>
      <c r="ES85" s="358"/>
      <c r="ET85" s="358"/>
      <c r="EU85" s="358"/>
      <c r="EV85" s="358"/>
      <c r="EW85" s="358"/>
      <c r="EX85" s="358"/>
      <c r="EY85" s="358"/>
      <c r="EZ85" s="358"/>
      <c r="FA85" s="358"/>
      <c r="FB85" s="358"/>
      <c r="FC85" s="358"/>
      <c r="FD85" s="358"/>
      <c r="FE85" s="358"/>
      <c r="FF85" s="358"/>
      <c r="FG85" s="358"/>
      <c r="FH85" s="358"/>
      <c r="FI85" s="358"/>
      <c r="FJ85" s="358"/>
      <c r="FK85" s="358"/>
      <c r="FL85" s="358"/>
      <c r="FM85" s="358"/>
      <c r="FN85" s="358"/>
      <c r="FO85" s="358"/>
      <c r="FP85" s="358"/>
      <c r="FQ85" s="358"/>
      <c r="FR85" s="358"/>
      <c r="FS85" s="358"/>
      <c r="FT85" s="358"/>
      <c r="FU85" s="358"/>
      <c r="FV85" s="358"/>
      <c r="FW85" s="358"/>
      <c r="FX85" s="358"/>
      <c r="FY85" s="358"/>
      <c r="FZ85" s="358"/>
      <c r="GA85" s="358"/>
      <c r="GB85" s="358"/>
      <c r="GC85" s="358"/>
      <c r="GD85" s="358"/>
      <c r="GE85" s="358"/>
      <c r="GF85" s="358"/>
      <c r="GG85" s="358"/>
      <c r="GH85" s="358"/>
      <c r="GI85" s="358"/>
      <c r="GJ85" s="358"/>
      <c r="GK85" s="358"/>
      <c r="GL85" s="358"/>
      <c r="GM85" s="358"/>
      <c r="GN85" s="358"/>
      <c r="GO85" s="358"/>
      <c r="GP85" s="358"/>
      <c r="GQ85" s="358"/>
      <c r="GR85" s="358"/>
      <c r="GS85" s="358"/>
      <c r="GT85" s="358"/>
      <c r="GU85" s="358"/>
      <c r="GV85" s="358"/>
      <c r="GW85" s="358"/>
      <c r="GX85" s="358"/>
      <c r="GY85" s="358"/>
      <c r="GZ85" s="358"/>
      <c r="HA85" s="358"/>
      <c r="HB85" s="358"/>
      <c r="HC85" s="358"/>
      <c r="HD85" s="358"/>
      <c r="HE85" s="358"/>
      <c r="HF85" s="358"/>
      <c r="HG85" s="358"/>
      <c r="HH85" s="358"/>
      <c r="HI85" s="358"/>
      <c r="HJ85" s="358"/>
      <c r="HK85" s="358"/>
      <c r="HL85" s="358"/>
      <c r="HM85" s="358"/>
      <c r="HN85" s="358"/>
      <c r="HO85" s="358"/>
      <c r="HP85" s="358"/>
      <c r="HQ85" s="358"/>
      <c r="HR85" s="358"/>
      <c r="HS85" s="358"/>
      <c r="HT85" s="358"/>
      <c r="HU85" s="358"/>
      <c r="HV85" s="358"/>
      <c r="HW85" s="358"/>
      <c r="HX85" s="358"/>
      <c r="HY85" s="358"/>
      <c r="HZ85" s="358"/>
      <c r="IA85" s="358"/>
      <c r="IB85" s="358"/>
      <c r="IC85" s="358"/>
      <c r="ID85" s="358"/>
      <c r="IE85" s="358"/>
      <c r="IF85" s="358"/>
      <c r="IG85" s="358"/>
      <c r="IH85" s="358"/>
      <c r="II85" s="358"/>
      <c r="IJ85" s="358"/>
      <c r="IK85" s="358"/>
      <c r="IL85" s="358"/>
      <c r="IM85" s="358"/>
      <c r="IN85" s="358"/>
      <c r="IO85" s="358"/>
      <c r="IP85" s="358"/>
      <c r="IQ85" s="358"/>
      <c r="IR85" s="358"/>
      <c r="IS85" s="358"/>
      <c r="IT85" s="358"/>
    </row>
    <row r="86" s="359" customFormat="true" ht="18" hidden="false" customHeight="true" outlineLevel="0" collapsed="false">
      <c r="A86" s="353" t="n">
        <v>51</v>
      </c>
      <c r="B86" s="383" t="s">
        <v>188</v>
      </c>
      <c r="C86" s="361" t="n">
        <v>8744</v>
      </c>
      <c r="D86" s="362" t="n">
        <v>0.00089466679749702</v>
      </c>
      <c r="E86" s="384" t="n">
        <v>0.00240742863693688</v>
      </c>
      <c r="F86" s="363" t="n">
        <v>1028.04001829826</v>
      </c>
      <c r="G86" s="384" t="n">
        <v>1.01182329546581</v>
      </c>
      <c r="H86" s="384" t="n">
        <v>0.022186318293866</v>
      </c>
      <c r="I86" s="358"/>
      <c r="J86" s="358"/>
      <c r="K86" s="358"/>
      <c r="L86" s="358"/>
      <c r="M86" s="358"/>
      <c r="N86" s="358"/>
      <c r="O86" s="358"/>
      <c r="P86" s="358"/>
      <c r="Q86" s="358"/>
      <c r="R86" s="358"/>
      <c r="S86" s="358"/>
      <c r="T86" s="358"/>
      <c r="U86" s="358"/>
      <c r="V86" s="358"/>
      <c r="W86" s="358"/>
      <c r="X86" s="358"/>
      <c r="Y86" s="358"/>
      <c r="Z86" s="358"/>
      <c r="AA86" s="358"/>
      <c r="AB86" s="358"/>
      <c r="AC86" s="358"/>
      <c r="AD86" s="358"/>
      <c r="AE86" s="358"/>
      <c r="AF86" s="358"/>
      <c r="AG86" s="358"/>
      <c r="AH86" s="358"/>
      <c r="AI86" s="358"/>
      <c r="AJ86" s="358"/>
      <c r="AK86" s="358"/>
      <c r="AL86" s="358"/>
      <c r="AM86" s="358"/>
      <c r="AN86" s="358"/>
      <c r="AO86" s="358"/>
      <c r="AP86" s="358"/>
      <c r="AQ86" s="358"/>
      <c r="AR86" s="358"/>
      <c r="AS86" s="358"/>
      <c r="AT86" s="358"/>
      <c r="AU86" s="358"/>
      <c r="AV86" s="358"/>
      <c r="AW86" s="358"/>
      <c r="AX86" s="358"/>
      <c r="AY86" s="358"/>
      <c r="AZ86" s="358"/>
      <c r="BA86" s="358"/>
      <c r="BB86" s="358"/>
      <c r="BC86" s="358"/>
      <c r="BD86" s="358"/>
      <c r="BE86" s="358"/>
      <c r="BF86" s="358"/>
      <c r="BG86" s="358"/>
      <c r="BH86" s="358"/>
      <c r="BI86" s="358"/>
      <c r="BJ86" s="358"/>
      <c r="BK86" s="358"/>
      <c r="BL86" s="358"/>
      <c r="BM86" s="358"/>
      <c r="BN86" s="358"/>
      <c r="BO86" s="358"/>
      <c r="BP86" s="358"/>
      <c r="BQ86" s="358"/>
      <c r="BR86" s="358"/>
      <c r="BS86" s="358"/>
      <c r="BT86" s="358"/>
      <c r="BU86" s="358"/>
      <c r="BV86" s="358"/>
      <c r="BW86" s="358"/>
      <c r="BX86" s="358"/>
      <c r="BY86" s="358"/>
      <c r="BZ86" s="358"/>
      <c r="CA86" s="358"/>
      <c r="CB86" s="358"/>
      <c r="CC86" s="358"/>
      <c r="CD86" s="358"/>
      <c r="CE86" s="358"/>
      <c r="CF86" s="358"/>
      <c r="CG86" s="358"/>
      <c r="CH86" s="358"/>
      <c r="CI86" s="358"/>
      <c r="CJ86" s="358"/>
      <c r="CK86" s="358"/>
      <c r="CL86" s="358"/>
      <c r="CM86" s="358"/>
      <c r="CN86" s="358"/>
      <c r="CO86" s="358"/>
      <c r="CP86" s="358"/>
      <c r="CQ86" s="358"/>
      <c r="CR86" s="358"/>
      <c r="CS86" s="358"/>
      <c r="CT86" s="358"/>
      <c r="CU86" s="358"/>
      <c r="CV86" s="358"/>
      <c r="CW86" s="358"/>
      <c r="CX86" s="358"/>
      <c r="CY86" s="358"/>
      <c r="CZ86" s="358"/>
      <c r="DA86" s="358"/>
      <c r="DB86" s="358"/>
      <c r="DC86" s="358"/>
      <c r="DD86" s="358"/>
      <c r="DE86" s="358"/>
      <c r="DF86" s="358"/>
      <c r="DG86" s="358"/>
      <c r="DH86" s="358"/>
      <c r="DI86" s="358"/>
      <c r="DJ86" s="358"/>
      <c r="DK86" s="358"/>
      <c r="DL86" s="358"/>
      <c r="DM86" s="358"/>
      <c r="DN86" s="358"/>
      <c r="DO86" s="358"/>
      <c r="DP86" s="358"/>
      <c r="DQ86" s="358"/>
      <c r="DR86" s="358"/>
      <c r="DS86" s="358"/>
      <c r="DT86" s="358"/>
      <c r="DU86" s="358"/>
      <c r="DV86" s="358"/>
      <c r="DW86" s="358"/>
      <c r="DX86" s="358"/>
      <c r="DY86" s="358"/>
      <c r="DZ86" s="358"/>
      <c r="EA86" s="358"/>
      <c r="EB86" s="358"/>
      <c r="EC86" s="358"/>
      <c r="ED86" s="358"/>
      <c r="EE86" s="358"/>
      <c r="EF86" s="358"/>
      <c r="EG86" s="358"/>
      <c r="EH86" s="358"/>
      <c r="EI86" s="358"/>
      <c r="EJ86" s="358"/>
      <c r="EK86" s="358"/>
      <c r="EL86" s="358"/>
      <c r="EM86" s="358"/>
      <c r="EN86" s="358"/>
      <c r="EO86" s="358"/>
      <c r="EP86" s="358"/>
      <c r="EQ86" s="358"/>
      <c r="ER86" s="358"/>
      <c r="ES86" s="358"/>
      <c r="ET86" s="358"/>
      <c r="EU86" s="358"/>
      <c r="EV86" s="358"/>
      <c r="EW86" s="358"/>
      <c r="EX86" s="358"/>
      <c r="EY86" s="358"/>
      <c r="EZ86" s="358"/>
      <c r="FA86" s="358"/>
      <c r="FB86" s="358"/>
      <c r="FC86" s="358"/>
      <c r="FD86" s="358"/>
      <c r="FE86" s="358"/>
      <c r="FF86" s="358"/>
      <c r="FG86" s="358"/>
      <c r="FH86" s="358"/>
      <c r="FI86" s="358"/>
      <c r="FJ86" s="358"/>
      <c r="FK86" s="358"/>
      <c r="FL86" s="358"/>
      <c r="FM86" s="358"/>
      <c r="FN86" s="358"/>
      <c r="FO86" s="358"/>
      <c r="FP86" s="358"/>
      <c r="FQ86" s="358"/>
      <c r="FR86" s="358"/>
      <c r="FS86" s="358"/>
      <c r="FT86" s="358"/>
      <c r="FU86" s="358"/>
      <c r="FV86" s="358"/>
      <c r="FW86" s="358"/>
      <c r="FX86" s="358"/>
      <c r="FY86" s="358"/>
      <c r="FZ86" s="358"/>
      <c r="GA86" s="358"/>
      <c r="GB86" s="358"/>
      <c r="GC86" s="358"/>
      <c r="GD86" s="358"/>
      <c r="GE86" s="358"/>
      <c r="GF86" s="358"/>
      <c r="GG86" s="358"/>
      <c r="GH86" s="358"/>
      <c r="GI86" s="358"/>
      <c r="GJ86" s="358"/>
      <c r="GK86" s="358"/>
      <c r="GL86" s="358"/>
      <c r="GM86" s="358"/>
      <c r="GN86" s="358"/>
      <c r="GO86" s="358"/>
      <c r="GP86" s="358"/>
      <c r="GQ86" s="358"/>
      <c r="GR86" s="358"/>
      <c r="GS86" s="358"/>
      <c r="GT86" s="358"/>
      <c r="GU86" s="358"/>
      <c r="GV86" s="358"/>
      <c r="GW86" s="358"/>
      <c r="GX86" s="358"/>
      <c r="GY86" s="358"/>
      <c r="GZ86" s="358"/>
      <c r="HA86" s="358"/>
      <c r="HB86" s="358"/>
      <c r="HC86" s="358"/>
      <c r="HD86" s="358"/>
      <c r="HE86" s="358"/>
      <c r="HF86" s="358"/>
      <c r="HG86" s="358"/>
      <c r="HH86" s="358"/>
      <c r="HI86" s="358"/>
      <c r="HJ86" s="358"/>
      <c r="HK86" s="358"/>
      <c r="HL86" s="358"/>
      <c r="HM86" s="358"/>
      <c r="HN86" s="358"/>
      <c r="HO86" s="358"/>
      <c r="HP86" s="358"/>
      <c r="HQ86" s="358"/>
      <c r="HR86" s="358"/>
      <c r="HS86" s="358"/>
      <c r="HT86" s="358"/>
      <c r="HU86" s="358"/>
      <c r="HV86" s="358"/>
      <c r="HW86" s="358"/>
      <c r="HX86" s="358"/>
      <c r="HY86" s="358"/>
      <c r="HZ86" s="358"/>
      <c r="IA86" s="358"/>
      <c r="IB86" s="358"/>
      <c r="IC86" s="358"/>
      <c r="ID86" s="358"/>
      <c r="IE86" s="358"/>
      <c r="IF86" s="358"/>
      <c r="IG86" s="358"/>
      <c r="IH86" s="358"/>
      <c r="II86" s="358"/>
      <c r="IJ86" s="358"/>
      <c r="IK86" s="358"/>
      <c r="IL86" s="358"/>
      <c r="IM86" s="358"/>
      <c r="IN86" s="358"/>
      <c r="IO86" s="358"/>
      <c r="IP86" s="358"/>
      <c r="IQ86" s="358"/>
      <c r="IR86" s="358"/>
      <c r="IS86" s="358"/>
      <c r="IT86" s="358"/>
    </row>
    <row r="87" s="359" customFormat="true" ht="18" hidden="false" customHeight="true" outlineLevel="0" collapsed="false">
      <c r="A87" s="353" t="n">
        <v>52</v>
      </c>
      <c r="B87" s="383" t="s">
        <v>189</v>
      </c>
      <c r="C87" s="361" t="n">
        <v>8031</v>
      </c>
      <c r="D87" s="362" t="n">
        <v>0.000821714209823716</v>
      </c>
      <c r="E87" s="384" t="n">
        <v>-0.00260804769001488</v>
      </c>
      <c r="F87" s="363" t="n">
        <v>974.001347279292</v>
      </c>
      <c r="G87" s="384" t="n">
        <v>0.958637052498818</v>
      </c>
      <c r="H87" s="384" t="n">
        <v>0.0363239821949157</v>
      </c>
      <c r="I87" s="358"/>
      <c r="J87" s="358"/>
      <c r="K87" s="358"/>
      <c r="L87" s="358"/>
      <c r="M87" s="358"/>
      <c r="N87" s="358"/>
      <c r="O87" s="358"/>
      <c r="P87" s="358"/>
      <c r="Q87" s="358"/>
      <c r="R87" s="358"/>
      <c r="S87" s="358"/>
      <c r="T87" s="358"/>
      <c r="U87" s="358"/>
      <c r="V87" s="358"/>
      <c r="W87" s="358"/>
      <c r="X87" s="358"/>
      <c r="Y87" s="358"/>
      <c r="Z87" s="358"/>
      <c r="AA87" s="358"/>
      <c r="AB87" s="358"/>
      <c r="AC87" s="358"/>
      <c r="AD87" s="358"/>
      <c r="AE87" s="358"/>
      <c r="AF87" s="358"/>
      <c r="AG87" s="358"/>
      <c r="AH87" s="358"/>
      <c r="AI87" s="358"/>
      <c r="AJ87" s="358"/>
      <c r="AK87" s="358"/>
      <c r="AL87" s="358"/>
      <c r="AM87" s="358"/>
      <c r="AN87" s="358"/>
      <c r="AO87" s="358"/>
      <c r="AP87" s="358"/>
      <c r="AQ87" s="358"/>
      <c r="AR87" s="358"/>
      <c r="AS87" s="358"/>
      <c r="AT87" s="358"/>
      <c r="AU87" s="358"/>
      <c r="AV87" s="358"/>
      <c r="AW87" s="358"/>
      <c r="AX87" s="358"/>
      <c r="AY87" s="358"/>
      <c r="AZ87" s="358"/>
      <c r="BA87" s="358"/>
      <c r="BB87" s="358"/>
      <c r="BC87" s="358"/>
      <c r="BD87" s="358"/>
      <c r="BE87" s="358"/>
      <c r="BF87" s="358"/>
      <c r="BG87" s="358"/>
      <c r="BH87" s="358"/>
      <c r="BI87" s="358"/>
      <c r="BJ87" s="358"/>
      <c r="BK87" s="358"/>
      <c r="BL87" s="358"/>
      <c r="BM87" s="358"/>
      <c r="BN87" s="358"/>
      <c r="BO87" s="358"/>
      <c r="BP87" s="358"/>
      <c r="BQ87" s="358"/>
      <c r="BR87" s="358"/>
      <c r="BS87" s="358"/>
      <c r="BT87" s="358"/>
      <c r="BU87" s="358"/>
      <c r="BV87" s="358"/>
      <c r="BW87" s="358"/>
      <c r="BX87" s="358"/>
      <c r="BY87" s="358"/>
      <c r="BZ87" s="358"/>
      <c r="CA87" s="358"/>
      <c r="CB87" s="358"/>
      <c r="CC87" s="358"/>
      <c r="CD87" s="358"/>
      <c r="CE87" s="358"/>
      <c r="CF87" s="358"/>
      <c r="CG87" s="358"/>
      <c r="CH87" s="358"/>
      <c r="CI87" s="358"/>
      <c r="CJ87" s="358"/>
      <c r="CK87" s="358"/>
      <c r="CL87" s="358"/>
      <c r="CM87" s="358"/>
      <c r="CN87" s="358"/>
      <c r="CO87" s="358"/>
      <c r="CP87" s="358"/>
      <c r="CQ87" s="358"/>
      <c r="CR87" s="358"/>
      <c r="CS87" s="358"/>
      <c r="CT87" s="358"/>
      <c r="CU87" s="358"/>
      <c r="CV87" s="358"/>
      <c r="CW87" s="358"/>
      <c r="CX87" s="358"/>
      <c r="CY87" s="358"/>
      <c r="CZ87" s="358"/>
      <c r="DA87" s="358"/>
      <c r="DB87" s="358"/>
      <c r="DC87" s="358"/>
      <c r="DD87" s="358"/>
      <c r="DE87" s="358"/>
      <c r="DF87" s="358"/>
      <c r="DG87" s="358"/>
      <c r="DH87" s="358"/>
      <c r="DI87" s="358"/>
      <c r="DJ87" s="358"/>
      <c r="DK87" s="358"/>
      <c r="DL87" s="358"/>
      <c r="DM87" s="358"/>
      <c r="DN87" s="358"/>
      <c r="DO87" s="358"/>
      <c r="DP87" s="358"/>
      <c r="DQ87" s="358"/>
      <c r="DR87" s="358"/>
      <c r="DS87" s="358"/>
      <c r="DT87" s="358"/>
      <c r="DU87" s="358"/>
      <c r="DV87" s="358"/>
      <c r="DW87" s="358"/>
      <c r="DX87" s="358"/>
      <c r="DY87" s="358"/>
      <c r="DZ87" s="358"/>
      <c r="EA87" s="358"/>
      <c r="EB87" s="358"/>
      <c r="EC87" s="358"/>
      <c r="ED87" s="358"/>
      <c r="EE87" s="358"/>
      <c r="EF87" s="358"/>
      <c r="EG87" s="358"/>
      <c r="EH87" s="358"/>
      <c r="EI87" s="358"/>
      <c r="EJ87" s="358"/>
      <c r="EK87" s="358"/>
      <c r="EL87" s="358"/>
      <c r="EM87" s="358"/>
      <c r="EN87" s="358"/>
      <c r="EO87" s="358"/>
      <c r="EP87" s="358"/>
      <c r="EQ87" s="358"/>
      <c r="ER87" s="358"/>
      <c r="ES87" s="358"/>
      <c r="ET87" s="358"/>
      <c r="EU87" s="358"/>
      <c r="EV87" s="358"/>
      <c r="EW87" s="358"/>
      <c r="EX87" s="358"/>
      <c r="EY87" s="358"/>
      <c r="EZ87" s="358"/>
      <c r="FA87" s="358"/>
      <c r="FB87" s="358"/>
      <c r="FC87" s="358"/>
      <c r="FD87" s="358"/>
      <c r="FE87" s="358"/>
      <c r="FF87" s="358"/>
      <c r="FG87" s="358"/>
      <c r="FH87" s="358"/>
      <c r="FI87" s="358"/>
      <c r="FJ87" s="358"/>
      <c r="FK87" s="358"/>
      <c r="FL87" s="358"/>
      <c r="FM87" s="358"/>
      <c r="FN87" s="358"/>
      <c r="FO87" s="358"/>
      <c r="FP87" s="358"/>
      <c r="FQ87" s="358"/>
      <c r="FR87" s="358"/>
      <c r="FS87" s="358"/>
      <c r="FT87" s="358"/>
      <c r="FU87" s="358"/>
      <c r="FV87" s="358"/>
      <c r="FW87" s="358"/>
      <c r="FX87" s="358"/>
      <c r="FY87" s="358"/>
      <c r="FZ87" s="358"/>
      <c r="GA87" s="358"/>
      <c r="GB87" s="358"/>
      <c r="GC87" s="358"/>
      <c r="GD87" s="358"/>
      <c r="GE87" s="358"/>
      <c r="GF87" s="358"/>
      <c r="GG87" s="358"/>
      <c r="GH87" s="358"/>
      <c r="GI87" s="358"/>
      <c r="GJ87" s="358"/>
      <c r="GK87" s="358"/>
      <c r="GL87" s="358"/>
      <c r="GM87" s="358"/>
      <c r="GN87" s="358"/>
      <c r="GO87" s="358"/>
      <c r="GP87" s="358"/>
      <c r="GQ87" s="358"/>
      <c r="GR87" s="358"/>
      <c r="GS87" s="358"/>
      <c r="GT87" s="358"/>
      <c r="GU87" s="358"/>
      <c r="GV87" s="358"/>
      <c r="GW87" s="358"/>
      <c r="GX87" s="358"/>
      <c r="GY87" s="358"/>
      <c r="GZ87" s="358"/>
      <c r="HA87" s="358"/>
      <c r="HB87" s="358"/>
      <c r="HC87" s="358"/>
      <c r="HD87" s="358"/>
      <c r="HE87" s="358"/>
      <c r="HF87" s="358"/>
      <c r="HG87" s="358"/>
      <c r="HH87" s="358"/>
      <c r="HI87" s="358"/>
      <c r="HJ87" s="358"/>
      <c r="HK87" s="358"/>
      <c r="HL87" s="358"/>
      <c r="HM87" s="358"/>
      <c r="HN87" s="358"/>
      <c r="HO87" s="358"/>
      <c r="HP87" s="358"/>
      <c r="HQ87" s="358"/>
      <c r="HR87" s="358"/>
      <c r="HS87" s="358"/>
      <c r="HT87" s="358"/>
      <c r="HU87" s="358"/>
      <c r="HV87" s="358"/>
      <c r="HW87" s="358"/>
      <c r="HX87" s="358"/>
      <c r="HY87" s="358"/>
      <c r="HZ87" s="358"/>
      <c r="IA87" s="358"/>
      <c r="IB87" s="358"/>
      <c r="IC87" s="358"/>
      <c r="ID87" s="358"/>
      <c r="IE87" s="358"/>
      <c r="IF87" s="358"/>
      <c r="IG87" s="358"/>
      <c r="IH87" s="358"/>
      <c r="II87" s="358"/>
      <c r="IJ87" s="358"/>
      <c r="IK87" s="358"/>
      <c r="IL87" s="358"/>
      <c r="IM87" s="358"/>
      <c r="IN87" s="358"/>
      <c r="IO87" s="358"/>
      <c r="IP87" s="358"/>
      <c r="IQ87" s="358"/>
      <c r="IR87" s="358"/>
      <c r="IS87" s="358"/>
      <c r="IT87" s="358"/>
    </row>
    <row r="88" s="359" customFormat="true" ht="18" hidden="true" customHeight="true" outlineLevel="0" collapsed="false">
      <c r="A88" s="353"/>
      <c r="B88" s="383"/>
      <c r="C88" s="361"/>
      <c r="D88" s="362"/>
      <c r="E88" s="384"/>
      <c r="F88" s="363"/>
      <c r="G88" s="384"/>
      <c r="H88" s="384"/>
      <c r="I88" s="358"/>
      <c r="J88" s="358"/>
      <c r="K88" s="358"/>
      <c r="L88" s="358"/>
      <c r="M88" s="358"/>
      <c r="N88" s="358"/>
      <c r="O88" s="358"/>
      <c r="P88" s="358"/>
      <c r="Q88" s="358"/>
      <c r="R88" s="358"/>
      <c r="S88" s="358"/>
      <c r="T88" s="358"/>
      <c r="U88" s="358"/>
      <c r="V88" s="358"/>
      <c r="W88" s="358"/>
      <c r="X88" s="358"/>
      <c r="Y88" s="358"/>
      <c r="Z88" s="358"/>
      <c r="AA88" s="358"/>
      <c r="AB88" s="358"/>
      <c r="AC88" s="358"/>
      <c r="AD88" s="358"/>
      <c r="AE88" s="358"/>
      <c r="AF88" s="358"/>
      <c r="AG88" s="358"/>
      <c r="AH88" s="358"/>
      <c r="AI88" s="358"/>
      <c r="AJ88" s="358"/>
      <c r="AK88" s="358"/>
      <c r="AL88" s="358"/>
      <c r="AM88" s="358"/>
      <c r="AN88" s="358"/>
      <c r="AO88" s="358"/>
      <c r="AP88" s="358"/>
      <c r="AQ88" s="358"/>
      <c r="AR88" s="358"/>
      <c r="AS88" s="358"/>
      <c r="AT88" s="358"/>
      <c r="AU88" s="358"/>
      <c r="AV88" s="358"/>
      <c r="AW88" s="358"/>
      <c r="AX88" s="358"/>
      <c r="AY88" s="358"/>
      <c r="AZ88" s="358"/>
      <c r="BA88" s="358"/>
      <c r="BB88" s="358"/>
      <c r="BC88" s="358"/>
      <c r="BD88" s="358"/>
      <c r="BE88" s="358"/>
      <c r="BF88" s="358"/>
      <c r="BG88" s="358"/>
      <c r="BH88" s="358"/>
      <c r="BI88" s="358"/>
      <c r="BJ88" s="358"/>
      <c r="BK88" s="358"/>
      <c r="BL88" s="358"/>
      <c r="BM88" s="358"/>
      <c r="BN88" s="358"/>
      <c r="BO88" s="358"/>
      <c r="BP88" s="358"/>
      <c r="BQ88" s="358"/>
      <c r="BR88" s="358"/>
      <c r="BS88" s="358"/>
      <c r="BT88" s="358"/>
      <c r="BU88" s="358"/>
      <c r="BV88" s="358"/>
      <c r="BW88" s="358"/>
      <c r="BX88" s="358"/>
      <c r="BY88" s="358"/>
      <c r="BZ88" s="358"/>
      <c r="CA88" s="358"/>
      <c r="CB88" s="358"/>
      <c r="CC88" s="358"/>
      <c r="CD88" s="358"/>
      <c r="CE88" s="358"/>
      <c r="CF88" s="358"/>
      <c r="CG88" s="358"/>
      <c r="CH88" s="358"/>
      <c r="CI88" s="358"/>
      <c r="CJ88" s="358"/>
      <c r="CK88" s="358"/>
      <c r="CL88" s="358"/>
      <c r="CM88" s="358"/>
      <c r="CN88" s="358"/>
      <c r="CO88" s="358"/>
      <c r="CP88" s="358"/>
      <c r="CQ88" s="358"/>
      <c r="CR88" s="358"/>
      <c r="CS88" s="358"/>
      <c r="CT88" s="358"/>
      <c r="CU88" s="358"/>
      <c r="CV88" s="358"/>
      <c r="CW88" s="358"/>
      <c r="CX88" s="358"/>
      <c r="CY88" s="358"/>
      <c r="CZ88" s="358"/>
      <c r="DA88" s="358"/>
      <c r="DB88" s="358"/>
      <c r="DC88" s="358"/>
      <c r="DD88" s="358"/>
      <c r="DE88" s="358"/>
      <c r="DF88" s="358"/>
      <c r="DG88" s="358"/>
      <c r="DH88" s="358"/>
      <c r="DI88" s="358"/>
      <c r="DJ88" s="358"/>
      <c r="DK88" s="358"/>
      <c r="DL88" s="358"/>
      <c r="DM88" s="358"/>
      <c r="DN88" s="358"/>
      <c r="DO88" s="358"/>
      <c r="DP88" s="358"/>
      <c r="DQ88" s="358"/>
      <c r="DR88" s="358"/>
      <c r="DS88" s="358"/>
      <c r="DT88" s="358"/>
      <c r="DU88" s="358"/>
      <c r="DV88" s="358"/>
      <c r="DW88" s="358"/>
      <c r="DX88" s="358"/>
      <c r="DY88" s="358"/>
      <c r="DZ88" s="358"/>
      <c r="EA88" s="358"/>
      <c r="EB88" s="358"/>
      <c r="EC88" s="358"/>
      <c r="ED88" s="358"/>
      <c r="EE88" s="358"/>
      <c r="EF88" s="358"/>
      <c r="EG88" s="358"/>
      <c r="EH88" s="358"/>
      <c r="EI88" s="358"/>
      <c r="EJ88" s="358"/>
      <c r="EK88" s="358"/>
      <c r="EL88" s="358"/>
      <c r="EM88" s="358"/>
      <c r="EN88" s="358"/>
      <c r="EO88" s="358"/>
      <c r="EP88" s="358"/>
      <c r="EQ88" s="358"/>
      <c r="ER88" s="358"/>
      <c r="ES88" s="358"/>
      <c r="ET88" s="358"/>
      <c r="EU88" s="358"/>
      <c r="EV88" s="358"/>
      <c r="EW88" s="358"/>
      <c r="EX88" s="358"/>
      <c r="EY88" s="358"/>
      <c r="EZ88" s="358"/>
      <c r="FA88" s="358"/>
      <c r="FB88" s="358"/>
      <c r="FC88" s="358"/>
      <c r="FD88" s="358"/>
      <c r="FE88" s="358"/>
      <c r="FF88" s="358"/>
      <c r="FG88" s="358"/>
      <c r="FH88" s="358"/>
      <c r="FI88" s="358"/>
      <c r="FJ88" s="358"/>
      <c r="FK88" s="358"/>
      <c r="FL88" s="358"/>
      <c r="FM88" s="358"/>
      <c r="FN88" s="358"/>
      <c r="FO88" s="358"/>
      <c r="FP88" s="358"/>
      <c r="FQ88" s="358"/>
      <c r="FR88" s="358"/>
      <c r="FS88" s="358"/>
      <c r="FT88" s="358"/>
      <c r="FU88" s="358"/>
      <c r="FV88" s="358"/>
      <c r="FW88" s="358"/>
      <c r="FX88" s="358"/>
      <c r="FY88" s="358"/>
      <c r="FZ88" s="358"/>
      <c r="GA88" s="358"/>
      <c r="GB88" s="358"/>
      <c r="GC88" s="358"/>
      <c r="GD88" s="358"/>
      <c r="GE88" s="358"/>
      <c r="GF88" s="358"/>
      <c r="GG88" s="358"/>
      <c r="GH88" s="358"/>
      <c r="GI88" s="358"/>
      <c r="GJ88" s="358"/>
      <c r="GK88" s="358"/>
      <c r="GL88" s="358"/>
      <c r="GM88" s="358"/>
      <c r="GN88" s="358"/>
      <c r="GO88" s="358"/>
      <c r="GP88" s="358"/>
      <c r="GQ88" s="358"/>
      <c r="GR88" s="358"/>
      <c r="GS88" s="358"/>
      <c r="GT88" s="358"/>
      <c r="GU88" s="358"/>
      <c r="GV88" s="358"/>
      <c r="GW88" s="358"/>
      <c r="GX88" s="358"/>
      <c r="GY88" s="358"/>
      <c r="GZ88" s="358"/>
      <c r="HA88" s="358"/>
      <c r="HB88" s="358"/>
      <c r="HC88" s="358"/>
      <c r="HD88" s="358"/>
      <c r="HE88" s="358"/>
      <c r="HF88" s="358"/>
      <c r="HG88" s="358"/>
      <c r="HH88" s="358"/>
      <c r="HI88" s="358"/>
      <c r="HJ88" s="358"/>
      <c r="HK88" s="358"/>
      <c r="HL88" s="358"/>
      <c r="HM88" s="358"/>
      <c r="HN88" s="358"/>
      <c r="HO88" s="358"/>
      <c r="HP88" s="358"/>
      <c r="HQ88" s="358"/>
      <c r="HR88" s="358"/>
      <c r="HS88" s="358"/>
      <c r="HT88" s="358"/>
      <c r="HU88" s="358"/>
      <c r="HV88" s="358"/>
      <c r="HW88" s="358"/>
      <c r="HX88" s="358"/>
      <c r="HY88" s="358"/>
      <c r="HZ88" s="358"/>
      <c r="IA88" s="358"/>
      <c r="IB88" s="358"/>
      <c r="IC88" s="358"/>
      <c r="ID88" s="358"/>
      <c r="IE88" s="358"/>
      <c r="IF88" s="358"/>
      <c r="IG88" s="358"/>
      <c r="IH88" s="358"/>
      <c r="II88" s="358"/>
      <c r="IJ88" s="358"/>
      <c r="IK88" s="358"/>
      <c r="IL88" s="358"/>
      <c r="IM88" s="358"/>
      <c r="IN88" s="358"/>
      <c r="IO88" s="358"/>
      <c r="IP88" s="358"/>
      <c r="IQ88" s="358"/>
      <c r="IR88" s="358"/>
      <c r="IS88" s="358"/>
      <c r="IT88" s="358"/>
    </row>
    <row r="89" s="358" customFormat="true" ht="18" hidden="false" customHeight="true" outlineLevel="0" collapsed="false">
      <c r="A89" s="353"/>
      <c r="B89" s="354" t="s">
        <v>84</v>
      </c>
      <c r="C89" s="355" t="n">
        <v>9773471</v>
      </c>
      <c r="D89" s="356" t="n">
        <v>1</v>
      </c>
      <c r="E89" s="356" t="n">
        <v>0.000478052526609929</v>
      </c>
      <c r="F89" s="357" t="n">
        <v>1016.0272281782</v>
      </c>
      <c r="G89" s="356" t="n">
        <v>1</v>
      </c>
      <c r="H89" s="356" t="n">
        <v>0.0221388421507294</v>
      </c>
    </row>
    <row r="90" customFormat="false" ht="18" hidden="false" customHeight="true" outlineLevel="0" collapsed="false">
      <c r="A90" s="385"/>
      <c r="C90" s="323"/>
      <c r="D90" s="386"/>
      <c r="E90" s="386"/>
      <c r="F90" s="387"/>
      <c r="G90" s="386"/>
      <c r="H90" s="386"/>
    </row>
    <row r="91" customFormat="false" ht="18" hidden="false" customHeight="true" outlineLevel="0" collapsed="false">
      <c r="A91" s="385"/>
      <c r="C91" s="335"/>
      <c r="D91" s="386"/>
      <c r="F91" s="387"/>
      <c r="G91" s="386"/>
      <c r="H91" s="386"/>
    </row>
    <row r="92" customFormat="false" ht="18" hidden="false" customHeight="true" outlineLevel="0" collapsed="false">
      <c r="A92" s="385"/>
      <c r="C92" s="335"/>
      <c r="G92" s="386"/>
      <c r="H92" s="386"/>
    </row>
    <row r="93" customFormat="false" ht="18" hidden="false" customHeight="true" outlineLevel="0" collapsed="false">
      <c r="A93" s="385"/>
      <c r="C93" s="335"/>
      <c r="G93" s="386"/>
      <c r="H93" s="386"/>
    </row>
    <row r="94" customFormat="false" ht="18" hidden="false" customHeight="true" outlineLevel="0" collapsed="false">
      <c r="A94" s="385"/>
      <c r="C94" s="335"/>
      <c r="G94" s="386"/>
      <c r="H94" s="386"/>
    </row>
    <row r="95" customFormat="false" ht="18" hidden="false" customHeight="true" outlineLevel="0" collapsed="false">
      <c r="A95" s="385"/>
      <c r="C95" s="335"/>
      <c r="G95" s="386"/>
      <c r="H95" s="386"/>
    </row>
    <row r="96" customFormat="false" ht="18" hidden="false" customHeight="true" outlineLevel="0" collapsed="false">
      <c r="A96" s="388"/>
      <c r="B96" s="389"/>
      <c r="C96" s="390"/>
      <c r="D96" s="389"/>
      <c r="E96" s="389"/>
      <c r="F96" s="389"/>
      <c r="G96" s="389"/>
      <c r="H96" s="389"/>
    </row>
    <row r="97" customFormat="false" ht="18" hidden="false" customHeight="true" outlineLevel="0" collapsed="false">
      <c r="A97" s="388"/>
      <c r="B97" s="389"/>
      <c r="C97" s="390"/>
      <c r="D97" s="389"/>
      <c r="E97" s="389"/>
      <c r="F97" s="389"/>
      <c r="G97" s="389"/>
      <c r="H97" s="389"/>
    </row>
    <row r="98" customFormat="false" ht="18" hidden="false" customHeight="true" outlineLevel="0" collapsed="false">
      <c r="A98" s="339"/>
      <c r="C98" s="335"/>
    </row>
    <row r="99" customFormat="false" ht="18" hidden="false" customHeight="true" outlineLevel="0" collapsed="false">
      <c r="A99" s="339"/>
      <c r="C99" s="335"/>
    </row>
    <row r="100" customFormat="false" ht="18" hidden="false" customHeight="true" outlineLevel="0" collapsed="false">
      <c r="A100" s="339"/>
      <c r="C100" s="335"/>
    </row>
    <row r="101" customFormat="false" ht="18" hidden="false" customHeight="true" outlineLevel="0" collapsed="false">
      <c r="A101" s="339"/>
      <c r="C101" s="335"/>
    </row>
    <row r="102" customFormat="false" ht="18" hidden="false" customHeight="true" outlineLevel="0" collapsed="false">
      <c r="A102" s="339"/>
      <c r="C102" s="335"/>
    </row>
    <row r="103" customFormat="false" ht="18" hidden="false" customHeight="true" outlineLevel="0" collapsed="false">
      <c r="A103" s="339"/>
      <c r="C103" s="335"/>
    </row>
    <row r="104" customFormat="false" ht="18" hidden="false" customHeight="true" outlineLevel="0" collapsed="false">
      <c r="A104" s="339"/>
      <c r="C104" s="335"/>
    </row>
    <row r="105" customFormat="false" ht="18" hidden="false" customHeight="true" outlineLevel="0" collapsed="false">
      <c r="A105" s="339"/>
      <c r="C105" s="335"/>
    </row>
    <row r="106" customFormat="false" ht="18" hidden="false" customHeight="true" outlineLevel="0" collapsed="false">
      <c r="A106" s="339"/>
      <c r="C106" s="335"/>
    </row>
    <row r="107" customFormat="false" ht="18" hidden="false" customHeight="true" outlineLevel="0" collapsed="false">
      <c r="A107" s="339"/>
      <c r="C107" s="335"/>
    </row>
    <row r="108" customFormat="false" ht="18" hidden="false" customHeight="true" outlineLevel="0" collapsed="false">
      <c r="A108" s="339"/>
      <c r="C108" s="335"/>
    </row>
    <row r="109" customFormat="false" ht="18" hidden="false" customHeight="true" outlineLevel="0" collapsed="false">
      <c r="A109" s="339"/>
      <c r="C109" s="335"/>
    </row>
    <row r="110" customFormat="false" ht="18" hidden="false" customHeight="true" outlineLevel="0" collapsed="false">
      <c r="A110" s="339"/>
      <c r="C110" s="335"/>
    </row>
    <row r="111" customFormat="false" ht="18" hidden="false" customHeight="true" outlineLevel="0" collapsed="false">
      <c r="A111" s="339"/>
      <c r="C111" s="335"/>
    </row>
    <row r="112" customFormat="false" ht="18" hidden="false" customHeight="true" outlineLevel="0" collapsed="false">
      <c r="A112" s="339"/>
      <c r="C112" s="335"/>
    </row>
    <row r="113" customFormat="false" ht="15.75" hidden="false" customHeight="false" outlineLevel="0" collapsed="false">
      <c r="A113" s="339"/>
      <c r="C113" s="335"/>
    </row>
    <row r="114" customFormat="false" ht="15.75" hidden="false" customHeight="false" outlineLevel="0" collapsed="false">
      <c r="A114" s="339"/>
      <c r="C114" s="335"/>
    </row>
    <row r="115" customFormat="false" ht="15.75" hidden="false" customHeight="false" outlineLevel="0" collapsed="false">
      <c r="A115" s="339"/>
      <c r="C115" s="335"/>
    </row>
    <row r="116" customFormat="false" ht="15.75" hidden="false" customHeight="false" outlineLevel="0" collapsed="false">
      <c r="A116" s="339"/>
      <c r="C116" s="335"/>
    </row>
    <row r="117" customFormat="false" ht="15.75" hidden="false" customHeight="false" outlineLevel="0" collapsed="false">
      <c r="A117" s="339"/>
      <c r="C117" s="335"/>
    </row>
    <row r="118" customFormat="false" ht="15.75" hidden="false" customHeight="false" outlineLevel="0" collapsed="false">
      <c r="A118" s="339"/>
      <c r="C118" s="335"/>
    </row>
    <row r="119" customFormat="false" ht="15.75" hidden="false" customHeight="false" outlineLevel="0" collapsed="false">
      <c r="A119" s="339"/>
      <c r="C119" s="335"/>
    </row>
    <row r="120" customFormat="false" ht="15.75" hidden="false" customHeight="false" outlineLevel="0" collapsed="false">
      <c r="A120" s="339"/>
    </row>
  </sheetData>
  <mergeCells count="2">
    <mergeCell ref="B3:H3"/>
    <mergeCell ref="B5:H5"/>
  </mergeCells>
  <hyperlinks>
    <hyperlink ref="J5" location="Indice!A1" display="Volver al índice"/>
  </hyperlinks>
  <printOptions headings="false" gridLines="false" gridLinesSet="true" horizontalCentered="true" verticalCentered="false"/>
  <pageMargins left="0.433333333333333" right="0.39375" top="0.511805555555555" bottom="0.51180555555555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N8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pane xSplit="0" ySplit="5" topLeftCell="A9" activePane="bottomLeft" state="frozen"/>
      <selection pane="topLeft" activeCell="A1" activeCellId="0" sqref="A1"/>
      <selection pane="bottomLeft" activeCell="J29" activeCellId="0" sqref="J29"/>
    </sheetView>
  </sheetViews>
  <sheetFormatPr defaultRowHeight="15.75" zeroHeight="false" outlineLevelRow="0" outlineLevelCol="0"/>
  <cols>
    <col collapsed="false" customWidth="true" hidden="false" outlineLevel="0" max="1" min="1" style="391" width="7"/>
    <col collapsed="false" customWidth="true" hidden="false" outlineLevel="0" max="2" min="2" style="392" width="27.42"/>
    <col collapsed="false" customWidth="true" hidden="false" outlineLevel="0" max="3" min="3" style="393" width="20.71"/>
    <col collapsed="false" customWidth="true" hidden="false" outlineLevel="0" max="4" min="4" style="394" width="20.71"/>
    <col collapsed="false" customWidth="true" hidden="false" outlineLevel="0" max="6" min="5" style="395" width="20.71"/>
    <col collapsed="false" customWidth="true" hidden="false" outlineLevel="0" max="1025" min="7" style="392" width="10.29"/>
  </cols>
  <sheetData>
    <row r="1" customFormat="false" ht="15.75" hidden="false" customHeight="false" outlineLevel="0" collapsed="false">
      <c r="A1" s="396"/>
    </row>
    <row r="2" customFormat="false" ht="22.7" hidden="false" customHeight="true" outlineLevel="0" collapsed="false">
      <c r="A2" s="396"/>
      <c r="B2" s="397" t="s">
        <v>197</v>
      </c>
      <c r="C2" s="397"/>
      <c r="D2" s="397"/>
      <c r="E2" s="397"/>
      <c r="F2" s="397"/>
    </row>
    <row r="3" customFormat="false" ht="18.95" hidden="false" customHeight="true" outlineLevel="0" collapsed="false">
      <c r="A3" s="396"/>
      <c r="B3" s="397" t="s">
        <v>33</v>
      </c>
      <c r="C3" s="397"/>
      <c r="D3" s="397"/>
      <c r="E3" s="397"/>
      <c r="F3" s="397"/>
    </row>
    <row r="4" customFormat="false" ht="19.7" hidden="false" customHeight="true" outlineLevel="0" collapsed="false">
      <c r="A4" s="398" t="s">
        <v>125</v>
      </c>
      <c r="B4" s="399" t="s">
        <v>198</v>
      </c>
      <c r="C4" s="400" t="s">
        <v>199</v>
      </c>
      <c r="D4" s="401" t="s">
        <v>200</v>
      </c>
      <c r="E4" s="401"/>
      <c r="F4" s="401"/>
      <c r="H4" s="3" t="s">
        <v>15</v>
      </c>
    </row>
    <row r="5" customFormat="false" ht="19.7" hidden="false" customHeight="true" outlineLevel="0" collapsed="false">
      <c r="A5" s="398"/>
      <c r="B5" s="399"/>
      <c r="C5" s="400"/>
      <c r="D5" s="402" t="s">
        <v>50</v>
      </c>
      <c r="E5" s="403" t="s">
        <v>49</v>
      </c>
      <c r="F5" s="404" t="s">
        <v>52</v>
      </c>
    </row>
    <row r="6" customFormat="false" ht="15.75" hidden="false" customHeight="false" outlineLevel="0" collapsed="false">
      <c r="A6" s="405" t="n">
        <v>4</v>
      </c>
      <c r="B6" s="406" t="s">
        <v>129</v>
      </c>
      <c r="C6" s="407" t="n">
        <v>37021</v>
      </c>
      <c r="D6" s="408" t="n">
        <v>0.410035982062144</v>
      </c>
      <c r="E6" s="408" t="n">
        <v>0.271107033400355</v>
      </c>
      <c r="F6" s="408" t="n">
        <v>0.343920701571848</v>
      </c>
      <c r="I6" s="222"/>
      <c r="J6" s="226"/>
      <c r="K6" s="197"/>
      <c r="L6" s="197"/>
      <c r="M6" s="197"/>
      <c r="N6" s="409"/>
    </row>
    <row r="7" customFormat="false" ht="15.75" hidden="false" customHeight="false" outlineLevel="0" collapsed="false">
      <c r="A7" s="405" t="n">
        <v>11</v>
      </c>
      <c r="B7" s="410" t="s">
        <v>130</v>
      </c>
      <c r="C7" s="411" t="n">
        <v>68009</v>
      </c>
      <c r="D7" s="412" t="n">
        <v>0.37993964788191</v>
      </c>
      <c r="E7" s="412" t="n">
        <v>0.24047158577473</v>
      </c>
      <c r="F7" s="412" t="n">
        <v>0.305705141459819</v>
      </c>
      <c r="I7" s="222"/>
      <c r="J7" s="226"/>
      <c r="K7" s="197"/>
      <c r="L7" s="197"/>
      <c r="M7" s="197"/>
      <c r="N7" s="409"/>
    </row>
    <row r="8" customFormat="false" ht="15.75" hidden="false" customHeight="false" outlineLevel="0" collapsed="false">
      <c r="A8" s="405" t="n">
        <v>14</v>
      </c>
      <c r="B8" s="410" t="s">
        <v>131</v>
      </c>
      <c r="C8" s="411" t="n">
        <v>59277</v>
      </c>
      <c r="D8" s="412" t="n">
        <v>0.405309182433232</v>
      </c>
      <c r="E8" s="412" t="n">
        <v>0.271352995136908</v>
      </c>
      <c r="F8" s="412" t="n">
        <v>0.343533216266495</v>
      </c>
      <c r="I8" s="222"/>
      <c r="J8" s="226"/>
      <c r="K8" s="197"/>
      <c r="L8" s="197"/>
      <c r="M8" s="197"/>
      <c r="N8" s="409"/>
    </row>
    <row r="9" customFormat="false" ht="15.75" hidden="false" customHeight="false" outlineLevel="0" collapsed="false">
      <c r="A9" s="405" t="n">
        <v>18</v>
      </c>
      <c r="B9" s="410" t="s">
        <v>132</v>
      </c>
      <c r="C9" s="411" t="n">
        <v>64518</v>
      </c>
      <c r="D9" s="412" t="n">
        <v>0.404863672736499</v>
      </c>
      <c r="E9" s="412" t="n">
        <v>0.266227385700249</v>
      </c>
      <c r="F9" s="412" t="n">
        <v>0.341401206476876</v>
      </c>
      <c r="I9" s="222"/>
      <c r="J9" s="226"/>
      <c r="K9" s="197"/>
      <c r="L9" s="197"/>
      <c r="M9" s="197"/>
      <c r="N9" s="409"/>
    </row>
    <row r="10" customFormat="false" ht="15.75" hidden="false" customHeight="false" outlineLevel="0" collapsed="false">
      <c r="A10" s="405" t="n">
        <v>21</v>
      </c>
      <c r="B10" s="410" t="s">
        <v>133</v>
      </c>
      <c r="C10" s="411" t="n">
        <v>31080</v>
      </c>
      <c r="D10" s="412" t="n">
        <v>0.401361383593477</v>
      </c>
      <c r="E10" s="412" t="n">
        <v>0.234045137131869</v>
      </c>
      <c r="F10" s="412" t="n">
        <v>0.317039334094989</v>
      </c>
      <c r="I10" s="222"/>
      <c r="J10" s="226"/>
      <c r="K10" s="197"/>
      <c r="L10" s="197"/>
      <c r="M10" s="197"/>
      <c r="N10" s="409"/>
    </row>
    <row r="11" customFormat="false" ht="15.75" hidden="false" customHeight="false" outlineLevel="0" collapsed="false">
      <c r="A11" s="405" t="n">
        <v>23</v>
      </c>
      <c r="B11" s="410" t="s">
        <v>134</v>
      </c>
      <c r="C11" s="411" t="n">
        <v>56204</v>
      </c>
      <c r="D11" s="412" t="n">
        <v>0.474430962228492</v>
      </c>
      <c r="E11" s="412" t="n">
        <v>0.309327747970046</v>
      </c>
      <c r="F11" s="412" t="n">
        <v>0.393795016955803</v>
      </c>
      <c r="I11" s="222"/>
      <c r="J11" s="226"/>
      <c r="K11" s="197"/>
      <c r="L11" s="197"/>
      <c r="M11" s="197"/>
      <c r="N11" s="409"/>
    </row>
    <row r="12" customFormat="false" ht="15.75" hidden="false" customHeight="false" outlineLevel="0" collapsed="false">
      <c r="A12" s="405" t="n">
        <v>29</v>
      </c>
      <c r="B12" s="410" t="s">
        <v>135</v>
      </c>
      <c r="C12" s="411" t="n">
        <v>79190</v>
      </c>
      <c r="D12" s="412" t="n">
        <v>0.361954257458572</v>
      </c>
      <c r="E12" s="412" t="n">
        <v>0.220570323680765</v>
      </c>
      <c r="F12" s="412" t="n">
        <v>0.293189879229021</v>
      </c>
      <c r="I12" s="222"/>
      <c r="J12" s="226"/>
      <c r="K12" s="197"/>
      <c r="L12" s="197"/>
      <c r="M12" s="197"/>
      <c r="N12" s="409"/>
    </row>
    <row r="13" customFormat="false" ht="15.75" hidden="false" customHeight="false" outlineLevel="0" collapsed="false">
      <c r="A13" s="405" t="n">
        <v>41</v>
      </c>
      <c r="B13" s="410" t="s">
        <v>136</v>
      </c>
      <c r="C13" s="411" t="n">
        <v>112335</v>
      </c>
      <c r="D13" s="412" t="n">
        <v>0.356403084749541</v>
      </c>
      <c r="E13" s="412" t="n">
        <v>0.230822079685173</v>
      </c>
      <c r="F13" s="412" t="n">
        <v>0.296163986290535</v>
      </c>
      <c r="I13" s="222"/>
      <c r="J13" s="226"/>
      <c r="K13" s="197"/>
      <c r="L13" s="197"/>
      <c r="M13" s="197"/>
      <c r="N13" s="409"/>
    </row>
    <row r="14" s="417" customFormat="true" ht="15.75" hidden="false" customHeight="false" outlineLevel="0" collapsed="false">
      <c r="A14" s="413"/>
      <c r="B14" s="414" t="s">
        <v>128</v>
      </c>
      <c r="C14" s="415" t="n">
        <v>507634</v>
      </c>
      <c r="D14" s="416" t="n">
        <v>0.389048661961964</v>
      </c>
      <c r="E14" s="416" t="n">
        <v>0.248760636137351</v>
      </c>
      <c r="F14" s="416" t="n">
        <v>0.320922749155232</v>
      </c>
      <c r="I14" s="222"/>
      <c r="J14" s="226"/>
      <c r="K14" s="197"/>
      <c r="L14" s="197"/>
      <c r="M14" s="197"/>
      <c r="N14" s="418"/>
    </row>
    <row r="15" customFormat="false" ht="15.75" hidden="false" customHeight="false" outlineLevel="0" collapsed="false">
      <c r="A15" s="405" t="n">
        <v>22</v>
      </c>
      <c r="B15" s="410" t="s">
        <v>138</v>
      </c>
      <c r="C15" s="411" t="n">
        <v>13741</v>
      </c>
      <c r="D15" s="412" t="n">
        <v>0.338811389260462</v>
      </c>
      <c r="E15" s="412" t="n">
        <v>0.179820032453164</v>
      </c>
      <c r="F15" s="412" t="n">
        <v>0.257896811246035</v>
      </c>
      <c r="I15" s="222"/>
      <c r="J15" s="226"/>
      <c r="K15" s="197"/>
      <c r="L15" s="197"/>
      <c r="M15" s="197"/>
      <c r="N15" s="409"/>
    </row>
    <row r="16" customFormat="false" ht="15.75" hidden="false" customHeight="false" outlineLevel="0" collapsed="false">
      <c r="A16" s="405" t="n">
        <v>44</v>
      </c>
      <c r="B16" s="410" t="s">
        <v>139</v>
      </c>
      <c r="C16" s="411" t="n">
        <v>9346</v>
      </c>
      <c r="D16" s="412" t="n">
        <v>0.320112987836514</v>
      </c>
      <c r="E16" s="412" t="n">
        <v>0.205271133239528</v>
      </c>
      <c r="F16" s="412" t="n">
        <v>0.260879274249826</v>
      </c>
      <c r="I16" s="222"/>
      <c r="J16" s="226"/>
      <c r="K16" s="197"/>
      <c r="L16" s="197"/>
      <c r="M16" s="197"/>
      <c r="N16" s="409"/>
    </row>
    <row r="17" customFormat="false" ht="15.75" hidden="false" customHeight="false" outlineLevel="0" collapsed="false">
      <c r="A17" s="405" t="n">
        <v>50</v>
      </c>
      <c r="B17" s="410" t="s">
        <v>140</v>
      </c>
      <c r="C17" s="411" t="n">
        <v>42283</v>
      </c>
      <c r="D17" s="412" t="n">
        <v>0.267544890689138</v>
      </c>
      <c r="E17" s="412" t="n">
        <v>0.122120658135283</v>
      </c>
      <c r="F17" s="412" t="n">
        <v>0.197094139801988</v>
      </c>
      <c r="I17" s="222"/>
      <c r="J17" s="226"/>
      <c r="K17" s="197"/>
      <c r="L17" s="197"/>
      <c r="M17" s="197"/>
      <c r="N17" s="409"/>
    </row>
    <row r="18" s="417" customFormat="true" ht="15.75" hidden="false" customHeight="false" outlineLevel="0" collapsed="false">
      <c r="A18" s="405"/>
      <c r="B18" s="414" t="s">
        <v>137</v>
      </c>
      <c r="C18" s="415" t="n">
        <v>65370</v>
      </c>
      <c r="D18" s="416" t="n">
        <v>0.285561337711045</v>
      </c>
      <c r="E18" s="416" t="n">
        <v>0.14286000909553</v>
      </c>
      <c r="F18" s="416" t="n">
        <v>0.215289258920161</v>
      </c>
      <c r="I18" s="222"/>
      <c r="J18" s="226"/>
      <c r="K18" s="197"/>
      <c r="L18" s="197"/>
      <c r="M18" s="197"/>
      <c r="N18" s="418"/>
    </row>
    <row r="19" s="417" customFormat="true" ht="15.75" hidden="false" customHeight="false" outlineLevel="0" collapsed="false">
      <c r="A19" s="405" t="n">
        <v>33</v>
      </c>
      <c r="B19" s="414" t="s">
        <v>141</v>
      </c>
      <c r="C19" s="415" t="n">
        <v>46853</v>
      </c>
      <c r="D19" s="416" t="n">
        <v>0.219244463970728</v>
      </c>
      <c r="E19" s="416" t="n">
        <v>0.0906786192349816</v>
      </c>
      <c r="F19" s="416" t="n">
        <v>0.155953133841494</v>
      </c>
      <c r="I19" s="222"/>
      <c r="J19" s="226"/>
      <c r="K19" s="197"/>
      <c r="L19" s="197"/>
      <c r="M19" s="197"/>
      <c r="N19" s="418"/>
    </row>
    <row r="20" s="417" customFormat="true" ht="15.75" hidden="false" customHeight="false" outlineLevel="0" collapsed="false">
      <c r="A20" s="405" t="n">
        <v>7</v>
      </c>
      <c r="B20" s="414" t="s">
        <v>142</v>
      </c>
      <c r="C20" s="415" t="n">
        <v>36356</v>
      </c>
      <c r="D20" s="416" t="n">
        <v>0.237779823304453</v>
      </c>
      <c r="E20" s="416" t="n">
        <v>0.125910985312799</v>
      </c>
      <c r="F20" s="416" t="n">
        <v>0.186329228104163</v>
      </c>
      <c r="I20" s="222"/>
      <c r="J20" s="226"/>
      <c r="K20" s="197"/>
      <c r="L20" s="197"/>
      <c r="M20" s="197"/>
      <c r="N20" s="418"/>
    </row>
    <row r="21" customFormat="false" ht="15.75" hidden="false" customHeight="false" outlineLevel="0" collapsed="false">
      <c r="A21" s="405" t="n">
        <v>35</v>
      </c>
      <c r="B21" s="410" t="s">
        <v>144</v>
      </c>
      <c r="C21" s="411" t="n">
        <v>48821</v>
      </c>
      <c r="D21" s="412" t="n">
        <v>0.339059485343685</v>
      </c>
      <c r="E21" s="412" t="n">
        <v>0.22115795871508</v>
      </c>
      <c r="F21" s="412" t="n">
        <v>0.279162187507148</v>
      </c>
      <c r="I21" s="222"/>
      <c r="J21" s="226"/>
      <c r="K21" s="197"/>
      <c r="L21" s="197"/>
      <c r="M21" s="197"/>
      <c r="N21" s="409"/>
    </row>
    <row r="22" customFormat="false" ht="15.75" hidden="false" customHeight="false" outlineLevel="0" collapsed="false">
      <c r="A22" s="405" t="n">
        <v>38</v>
      </c>
      <c r="B22" s="410" t="s">
        <v>145</v>
      </c>
      <c r="C22" s="411" t="n">
        <v>51152</v>
      </c>
      <c r="D22" s="412" t="n">
        <v>0.379083652818805</v>
      </c>
      <c r="E22" s="412" t="n">
        <v>0.267500987676348</v>
      </c>
      <c r="F22" s="412" t="n">
        <v>0.323693569412628</v>
      </c>
      <c r="I22" s="222"/>
      <c r="J22" s="226"/>
      <c r="K22" s="197"/>
      <c r="L22" s="197"/>
      <c r="M22" s="197"/>
      <c r="N22" s="409"/>
    </row>
    <row r="23" s="417" customFormat="true" ht="15.75" hidden="false" customHeight="false" outlineLevel="0" collapsed="false">
      <c r="A23" s="405"/>
      <c r="B23" s="414" t="s">
        <v>143</v>
      </c>
      <c r="C23" s="415" t="n">
        <v>99973</v>
      </c>
      <c r="D23" s="416" t="n">
        <v>0.358288091887942</v>
      </c>
      <c r="E23" s="416" t="n">
        <v>0.242892064573584</v>
      </c>
      <c r="F23" s="416" t="n">
        <v>0.300300381484485</v>
      </c>
      <c r="I23" s="222"/>
      <c r="J23" s="226"/>
      <c r="K23" s="197"/>
      <c r="L23" s="197"/>
      <c r="M23" s="197"/>
      <c r="N23" s="418"/>
    </row>
    <row r="24" s="417" customFormat="true" ht="15.75" hidden="false" customHeight="false" outlineLevel="0" collapsed="false">
      <c r="A24" s="405" t="n">
        <v>39</v>
      </c>
      <c r="B24" s="414" t="s">
        <v>146</v>
      </c>
      <c r="C24" s="415" t="n">
        <v>24954</v>
      </c>
      <c r="D24" s="416" t="n">
        <v>0.232063226355291</v>
      </c>
      <c r="E24" s="416" t="n">
        <v>0.116954896513607</v>
      </c>
      <c r="F24" s="416" t="n">
        <v>0.176185264941575</v>
      </c>
      <c r="I24" s="222"/>
      <c r="J24" s="226"/>
      <c r="K24" s="197"/>
      <c r="L24" s="197"/>
      <c r="M24" s="197"/>
      <c r="N24" s="418"/>
    </row>
    <row r="25" customFormat="false" ht="15.75" hidden="false" customHeight="false" outlineLevel="0" collapsed="false">
      <c r="A25" s="405" t="n">
        <v>5</v>
      </c>
      <c r="B25" s="410" t="s">
        <v>148</v>
      </c>
      <c r="C25" s="411" t="n">
        <v>15080</v>
      </c>
      <c r="D25" s="412" t="n">
        <v>0.471509571661146</v>
      </c>
      <c r="E25" s="412" t="n">
        <v>0.321279153642703</v>
      </c>
      <c r="F25" s="412" t="n">
        <v>0.39059262329051</v>
      </c>
      <c r="I25" s="222"/>
      <c r="J25" s="226"/>
      <c r="K25" s="197"/>
      <c r="L25" s="197"/>
      <c r="M25" s="197"/>
      <c r="N25" s="409"/>
    </row>
    <row r="26" customFormat="false" ht="15.75" hidden="false" customHeight="false" outlineLevel="0" collapsed="false">
      <c r="A26" s="405" t="n">
        <v>9</v>
      </c>
      <c r="B26" s="410" t="s">
        <v>149</v>
      </c>
      <c r="C26" s="411" t="n">
        <v>18380</v>
      </c>
      <c r="D26" s="412" t="n">
        <v>0.270885626068993</v>
      </c>
      <c r="E26" s="412" t="n">
        <v>0.136080614287914</v>
      </c>
      <c r="F26" s="412" t="n">
        <v>0.203161268928927</v>
      </c>
      <c r="I26" s="222"/>
      <c r="J26" s="226"/>
      <c r="K26" s="197"/>
      <c r="L26" s="197"/>
      <c r="M26" s="197"/>
      <c r="N26" s="409"/>
    </row>
    <row r="27" customFormat="false" ht="15.75" hidden="false" customHeight="false" outlineLevel="0" collapsed="false">
      <c r="A27" s="405" t="n">
        <v>24</v>
      </c>
      <c r="B27" s="410" t="s">
        <v>150</v>
      </c>
      <c r="C27" s="411" t="n">
        <v>31299</v>
      </c>
      <c r="D27" s="412" t="n">
        <v>0.285744370191498</v>
      </c>
      <c r="E27" s="412" t="n">
        <v>0.157472951197053</v>
      </c>
      <c r="F27" s="412" t="n">
        <v>0.222399863571444</v>
      </c>
      <c r="I27" s="222"/>
      <c r="J27" s="226"/>
      <c r="K27" s="197"/>
      <c r="L27" s="197"/>
      <c r="M27" s="197"/>
      <c r="N27" s="409"/>
    </row>
    <row r="28" customFormat="false" ht="15.75" hidden="false" customHeight="false" outlineLevel="0" collapsed="false">
      <c r="A28" s="405" t="n">
        <v>34</v>
      </c>
      <c r="B28" s="410" t="s">
        <v>151</v>
      </c>
      <c r="C28" s="411" t="n">
        <v>10897</v>
      </c>
      <c r="D28" s="412" t="n">
        <v>0.339165009940358</v>
      </c>
      <c r="E28" s="412" t="n">
        <v>0.182580240272548</v>
      </c>
      <c r="F28" s="412" t="n">
        <v>0.256835108890355</v>
      </c>
      <c r="I28" s="222"/>
      <c r="J28" s="226"/>
      <c r="K28" s="197"/>
      <c r="L28" s="197"/>
      <c r="M28" s="197"/>
      <c r="N28" s="409"/>
    </row>
    <row r="29" customFormat="false" ht="15.75" hidden="false" customHeight="false" outlineLevel="0" collapsed="false">
      <c r="A29" s="405" t="n">
        <v>37</v>
      </c>
      <c r="B29" s="410" t="s">
        <v>152</v>
      </c>
      <c r="C29" s="411" t="n">
        <v>27573</v>
      </c>
      <c r="D29" s="412" t="n">
        <v>0.403736297668674</v>
      </c>
      <c r="E29" s="412" t="n">
        <v>0.2879052187818</v>
      </c>
      <c r="F29" s="412" t="n">
        <v>0.344073274517389</v>
      </c>
      <c r="I29" s="222"/>
      <c r="J29" s="226"/>
      <c r="K29" s="197"/>
      <c r="L29" s="197"/>
      <c r="M29" s="197"/>
      <c r="N29" s="409"/>
    </row>
    <row r="30" customFormat="false" ht="15.75" hidden="false" customHeight="false" outlineLevel="0" collapsed="false">
      <c r="A30" s="405" t="n">
        <v>40</v>
      </c>
      <c r="B30" s="410" t="s">
        <v>153</v>
      </c>
      <c r="C30" s="411" t="n">
        <v>9677</v>
      </c>
      <c r="D30" s="412" t="n">
        <v>0.380709411692383</v>
      </c>
      <c r="E30" s="412" t="n">
        <v>0.202758540417855</v>
      </c>
      <c r="F30" s="412" t="n">
        <v>0.289297458893871</v>
      </c>
      <c r="I30" s="222"/>
      <c r="J30" s="226"/>
      <c r="K30" s="197"/>
      <c r="L30" s="197"/>
      <c r="M30" s="197"/>
      <c r="N30" s="409"/>
    </row>
    <row r="31" customFormat="false" ht="15.75" hidden="false" customHeight="false" outlineLevel="0" collapsed="false">
      <c r="A31" s="405" t="n">
        <v>42</v>
      </c>
      <c r="B31" s="410" t="s">
        <v>154</v>
      </c>
      <c r="C31" s="411" t="n">
        <v>5855</v>
      </c>
      <c r="D31" s="412" t="n">
        <v>0.342655443931578</v>
      </c>
      <c r="E31" s="412" t="n">
        <v>0.185843887541543</v>
      </c>
      <c r="F31" s="412" t="n">
        <v>0.263952754485619</v>
      </c>
      <c r="I31" s="222"/>
      <c r="J31" s="226"/>
      <c r="K31" s="197"/>
      <c r="L31" s="197"/>
      <c r="M31" s="197"/>
      <c r="N31" s="409"/>
    </row>
    <row r="32" customFormat="false" ht="15.75" hidden="false" customHeight="false" outlineLevel="0" collapsed="false">
      <c r="A32" s="405" t="n">
        <v>47</v>
      </c>
      <c r="B32" s="410" t="s">
        <v>155</v>
      </c>
      <c r="C32" s="411" t="n">
        <v>24137</v>
      </c>
      <c r="D32" s="412" t="n">
        <v>0.290195639605364</v>
      </c>
      <c r="E32" s="412" t="n">
        <v>0.139040640653622</v>
      </c>
      <c r="F32" s="412" t="n">
        <v>0.209329956810574</v>
      </c>
      <c r="I32" s="222"/>
      <c r="J32" s="226"/>
      <c r="K32" s="197"/>
      <c r="L32" s="197"/>
      <c r="M32" s="197"/>
      <c r="N32" s="409"/>
    </row>
    <row r="33" customFormat="false" ht="15.75" hidden="false" customHeight="false" outlineLevel="0" collapsed="false">
      <c r="A33" s="405" t="n">
        <v>49</v>
      </c>
      <c r="B33" s="410" t="s">
        <v>156</v>
      </c>
      <c r="C33" s="411" t="n">
        <v>20124</v>
      </c>
      <c r="D33" s="412" t="n">
        <v>0.47583081570997</v>
      </c>
      <c r="E33" s="412" t="n">
        <v>0.362307876085052</v>
      </c>
      <c r="F33" s="412" t="n">
        <v>0.416784027835308</v>
      </c>
      <c r="I33" s="222"/>
      <c r="J33" s="226"/>
      <c r="K33" s="197"/>
      <c r="L33" s="197"/>
      <c r="M33" s="197"/>
      <c r="N33" s="409"/>
    </row>
    <row r="34" s="417" customFormat="true" ht="15.75" hidden="false" customHeight="false" outlineLevel="0" collapsed="false">
      <c r="A34" s="405"/>
      <c r="B34" s="414" t="s">
        <v>147</v>
      </c>
      <c r="C34" s="415" t="n">
        <v>163022</v>
      </c>
      <c r="D34" s="416" t="n">
        <v>0.336617902923469</v>
      </c>
      <c r="E34" s="416" t="n">
        <v>0.20033773362294</v>
      </c>
      <c r="F34" s="416" t="n">
        <v>0.266550904352205</v>
      </c>
      <c r="I34" s="222"/>
      <c r="J34" s="226"/>
      <c r="K34" s="197"/>
      <c r="L34" s="197"/>
      <c r="M34" s="197"/>
      <c r="N34" s="418"/>
    </row>
    <row r="35" customFormat="false" ht="15.75" hidden="false" customHeight="false" outlineLevel="0" collapsed="false">
      <c r="A35" s="405" t="n">
        <v>2</v>
      </c>
      <c r="B35" s="410" t="s">
        <v>158</v>
      </c>
      <c r="C35" s="411" t="n">
        <v>28344</v>
      </c>
      <c r="D35" s="412" t="n">
        <v>0.463719841555636</v>
      </c>
      <c r="E35" s="412" t="n">
        <v>0.328927559898956</v>
      </c>
      <c r="F35" s="412" t="n">
        <v>0.390870854306006</v>
      </c>
      <c r="I35" s="222"/>
      <c r="J35" s="226"/>
      <c r="K35" s="197"/>
      <c r="L35" s="197"/>
      <c r="M35" s="197"/>
      <c r="N35" s="409"/>
    </row>
    <row r="36" customFormat="false" ht="15.75" hidden="false" customHeight="false" outlineLevel="0" collapsed="false">
      <c r="A36" s="405" t="n">
        <v>13</v>
      </c>
      <c r="B36" s="410" t="s">
        <v>159</v>
      </c>
      <c r="C36" s="411" t="n">
        <v>37823</v>
      </c>
      <c r="D36" s="412" t="n">
        <v>0.48140068625446</v>
      </c>
      <c r="E36" s="412" t="n">
        <v>0.302795370168159</v>
      </c>
      <c r="F36" s="412" t="n">
        <v>0.382224243342934</v>
      </c>
      <c r="I36" s="222"/>
      <c r="J36" s="226"/>
      <c r="K36" s="197"/>
      <c r="L36" s="197"/>
      <c r="M36" s="197"/>
      <c r="N36" s="409"/>
    </row>
    <row r="37" customFormat="false" ht="15.75" hidden="false" customHeight="false" outlineLevel="0" collapsed="false">
      <c r="A37" s="405" t="n">
        <v>16</v>
      </c>
      <c r="B37" s="410" t="s">
        <v>160</v>
      </c>
      <c r="C37" s="411" t="n">
        <v>19328</v>
      </c>
      <c r="D37" s="412" t="n">
        <v>0.510481073744533</v>
      </c>
      <c r="E37" s="412" t="n">
        <v>0.375650108522052</v>
      </c>
      <c r="F37" s="412" t="n">
        <v>0.436179815851237</v>
      </c>
      <c r="I37" s="222"/>
      <c r="J37" s="226"/>
      <c r="K37" s="197"/>
      <c r="L37" s="197"/>
      <c r="M37" s="197"/>
      <c r="N37" s="409"/>
    </row>
    <row r="38" customFormat="false" ht="15.75" hidden="false" customHeight="false" outlineLevel="0" collapsed="false">
      <c r="A38" s="405" t="n">
        <v>19</v>
      </c>
      <c r="B38" s="410" t="s">
        <v>161</v>
      </c>
      <c r="C38" s="411" t="n">
        <v>9212</v>
      </c>
      <c r="D38" s="412" t="n">
        <v>0.314644481190575</v>
      </c>
      <c r="E38" s="412" t="n">
        <v>0.139669051878354</v>
      </c>
      <c r="F38" s="412" t="n">
        <v>0.220847717683161</v>
      </c>
      <c r="I38" s="222"/>
      <c r="J38" s="226"/>
      <c r="K38" s="197"/>
      <c r="L38" s="197"/>
      <c r="M38" s="197"/>
      <c r="N38" s="409"/>
    </row>
    <row r="39" customFormat="false" ht="15.75" hidden="false" customHeight="false" outlineLevel="0" collapsed="false">
      <c r="A39" s="405" t="n">
        <v>45</v>
      </c>
      <c r="B39" s="410" t="s">
        <v>162</v>
      </c>
      <c r="C39" s="411" t="n">
        <v>40404</v>
      </c>
      <c r="D39" s="412" t="n">
        <v>0.457612674555984</v>
      </c>
      <c r="E39" s="412" t="n">
        <v>0.258620955434632</v>
      </c>
      <c r="F39" s="412" t="n">
        <v>0.346809496832672</v>
      </c>
      <c r="I39" s="222"/>
      <c r="J39" s="226"/>
      <c r="K39" s="197"/>
      <c r="L39" s="197"/>
      <c r="M39" s="197"/>
      <c r="N39" s="409"/>
    </row>
    <row r="40" s="419" customFormat="true" ht="15.75" hidden="false" customHeight="false" outlineLevel="0" collapsed="false">
      <c r="A40" s="405"/>
      <c r="B40" s="414" t="s">
        <v>157</v>
      </c>
      <c r="C40" s="415" t="n">
        <v>135111</v>
      </c>
      <c r="D40" s="416" t="n">
        <v>0.454850273769819</v>
      </c>
      <c r="E40" s="416" t="n">
        <v>0.284767407393009</v>
      </c>
      <c r="F40" s="416" t="n">
        <v>0.361263222066546</v>
      </c>
      <c r="I40" s="222"/>
      <c r="J40" s="226"/>
      <c r="K40" s="197"/>
      <c r="L40" s="197"/>
      <c r="M40" s="197"/>
      <c r="N40" s="420"/>
    </row>
    <row r="41" customFormat="false" ht="15.75" hidden="false" customHeight="false" outlineLevel="0" collapsed="false">
      <c r="A41" s="405" t="n">
        <v>8</v>
      </c>
      <c r="B41" s="410" t="s">
        <v>164</v>
      </c>
      <c r="C41" s="411" t="n">
        <v>187103</v>
      </c>
      <c r="D41" s="412" t="n">
        <v>0.192469407397223</v>
      </c>
      <c r="E41" s="412" t="n">
        <v>0.081831949176974</v>
      </c>
      <c r="F41" s="412" t="n">
        <v>0.143582112917732</v>
      </c>
      <c r="I41" s="222"/>
      <c r="J41" s="226"/>
      <c r="K41" s="197"/>
      <c r="L41" s="197"/>
      <c r="M41" s="197"/>
      <c r="N41" s="409"/>
    </row>
    <row r="42" customFormat="false" ht="15.75" hidden="false" customHeight="false" outlineLevel="0" collapsed="false">
      <c r="A42" s="405" t="n">
        <v>17</v>
      </c>
      <c r="B42" s="410" t="s">
        <v>165</v>
      </c>
      <c r="C42" s="411" t="n">
        <v>27252</v>
      </c>
      <c r="D42" s="412" t="n">
        <v>0.219039423926089</v>
      </c>
      <c r="E42" s="412" t="n">
        <v>0.11116735566242</v>
      </c>
      <c r="F42" s="412" t="n">
        <v>0.170923231309584</v>
      </c>
      <c r="I42" s="222"/>
      <c r="J42" s="226"/>
      <c r="K42" s="197"/>
      <c r="L42" s="197"/>
      <c r="M42" s="197"/>
      <c r="N42" s="409"/>
    </row>
    <row r="43" customFormat="false" ht="15.75" hidden="false" customHeight="false" outlineLevel="0" collapsed="false">
      <c r="A43" s="405" t="n">
        <v>25</v>
      </c>
      <c r="B43" s="410" t="s">
        <v>166</v>
      </c>
      <c r="C43" s="411" t="n">
        <v>21915</v>
      </c>
      <c r="D43" s="412" t="n">
        <v>0.284515608281869</v>
      </c>
      <c r="E43" s="412" t="n">
        <v>0.146495848778479</v>
      </c>
      <c r="F43" s="412" t="n">
        <v>0.220463965232787</v>
      </c>
      <c r="I43" s="222"/>
      <c r="J43" s="226"/>
      <c r="K43" s="197"/>
      <c r="L43" s="197"/>
      <c r="M43" s="197"/>
      <c r="N43" s="409"/>
    </row>
    <row r="44" customFormat="false" ht="15.75" hidden="false" customHeight="false" outlineLevel="0" collapsed="false">
      <c r="A44" s="405" t="n">
        <v>43</v>
      </c>
      <c r="B44" s="410" t="s">
        <v>167</v>
      </c>
      <c r="C44" s="411" t="n">
        <v>32752</v>
      </c>
      <c r="D44" s="412" t="n">
        <v>0.255445985848794</v>
      </c>
      <c r="E44" s="412" t="n">
        <v>0.120280045531878</v>
      </c>
      <c r="F44" s="412" t="n">
        <v>0.191032797307623</v>
      </c>
      <c r="I44" s="222"/>
      <c r="J44" s="226"/>
      <c r="K44" s="197"/>
      <c r="L44" s="197"/>
      <c r="M44" s="197"/>
      <c r="N44" s="409"/>
    </row>
    <row r="45" s="419" customFormat="true" ht="15.75" hidden="false" customHeight="false" outlineLevel="0" collapsed="false">
      <c r="A45" s="405"/>
      <c r="B45" s="414" t="s">
        <v>163</v>
      </c>
      <c r="C45" s="415" t="n">
        <v>269022</v>
      </c>
      <c r="D45" s="416" t="n">
        <v>0.205928189935742</v>
      </c>
      <c r="E45" s="416" t="n">
        <v>0.0924295774647887</v>
      </c>
      <c r="F45" s="416" t="n">
        <v>0.155199120341018</v>
      </c>
      <c r="I45" s="222"/>
      <c r="J45" s="226"/>
      <c r="K45" s="197"/>
      <c r="L45" s="197"/>
      <c r="M45" s="197"/>
      <c r="N45" s="420"/>
    </row>
    <row r="46" customFormat="false" ht="15.75" hidden="false" customHeight="false" outlineLevel="0" collapsed="false">
      <c r="A46" s="405" t="n">
        <v>3</v>
      </c>
      <c r="B46" s="410" t="s">
        <v>169</v>
      </c>
      <c r="C46" s="411" t="n">
        <v>93215</v>
      </c>
      <c r="D46" s="412" t="n">
        <v>0.344366831503033</v>
      </c>
      <c r="E46" s="412" t="n">
        <v>0.229518376217643</v>
      </c>
      <c r="F46" s="412" t="n">
        <v>0.28926658515544</v>
      </c>
      <c r="I46" s="222"/>
      <c r="J46" s="226"/>
      <c r="K46" s="197"/>
      <c r="L46" s="197"/>
      <c r="M46" s="197"/>
      <c r="N46" s="409"/>
    </row>
    <row r="47" customFormat="false" ht="15.75" hidden="false" customHeight="false" outlineLevel="0" collapsed="false">
      <c r="A47" s="405" t="n">
        <v>12</v>
      </c>
      <c r="B47" s="410" t="s">
        <v>170</v>
      </c>
      <c r="C47" s="411" t="n">
        <v>32174</v>
      </c>
      <c r="D47" s="412" t="n">
        <v>0.314574685097217</v>
      </c>
      <c r="E47" s="412" t="n">
        <v>0.161998655612816</v>
      </c>
      <c r="F47" s="412" t="n">
        <v>0.242668798648404</v>
      </c>
      <c r="I47" s="222"/>
      <c r="J47" s="226"/>
      <c r="K47" s="197"/>
      <c r="L47" s="197"/>
      <c r="M47" s="197"/>
      <c r="N47" s="409"/>
    </row>
    <row r="48" customFormat="false" ht="15.75" hidden="false" customHeight="false" outlineLevel="0" collapsed="false">
      <c r="A48" s="405" t="n">
        <v>46</v>
      </c>
      <c r="B48" s="410" t="s">
        <v>171</v>
      </c>
      <c r="C48" s="411" t="n">
        <v>136891</v>
      </c>
      <c r="D48" s="412" t="n">
        <v>0.322792659599067</v>
      </c>
      <c r="E48" s="412" t="n">
        <v>0.171735234637922</v>
      </c>
      <c r="F48" s="412" t="n">
        <v>0.25070188322641</v>
      </c>
      <c r="I48" s="222"/>
      <c r="J48" s="226"/>
      <c r="K48" s="197"/>
      <c r="L48" s="197"/>
      <c r="M48" s="197"/>
      <c r="N48" s="409"/>
    </row>
    <row r="49" s="419" customFormat="true" ht="15.75" hidden="false" customHeight="false" outlineLevel="0" collapsed="false">
      <c r="A49" s="405"/>
      <c r="B49" s="414" t="s">
        <v>168</v>
      </c>
      <c r="C49" s="415" t="n">
        <v>262280</v>
      </c>
      <c r="D49" s="416" t="n">
        <v>0.328604523143263</v>
      </c>
      <c r="E49" s="416" t="n">
        <v>0.189163388649652</v>
      </c>
      <c r="F49" s="416" t="n">
        <v>0.262054371186408</v>
      </c>
      <c r="I49" s="222"/>
      <c r="J49" s="226"/>
      <c r="K49" s="197"/>
      <c r="L49" s="197"/>
      <c r="M49" s="197"/>
      <c r="N49" s="420"/>
    </row>
    <row r="50" customFormat="false" ht="15.75" hidden="false" customHeight="false" outlineLevel="0" collapsed="false">
      <c r="A50" s="405" t="n">
        <v>6</v>
      </c>
      <c r="B50" s="410" t="s">
        <v>173</v>
      </c>
      <c r="C50" s="411" t="n">
        <v>60595</v>
      </c>
      <c r="D50" s="412" t="n">
        <v>0.519477182953852</v>
      </c>
      <c r="E50" s="412" t="n">
        <v>0.394323131911091</v>
      </c>
      <c r="F50" s="412" t="n">
        <v>0.452532449104569</v>
      </c>
      <c r="I50" s="222"/>
      <c r="J50" s="226"/>
      <c r="K50" s="197"/>
      <c r="L50" s="197"/>
      <c r="M50" s="197"/>
      <c r="N50" s="409"/>
    </row>
    <row r="51" customFormat="false" ht="15.75" hidden="false" customHeight="false" outlineLevel="0" collapsed="false">
      <c r="A51" s="405" t="n">
        <v>10</v>
      </c>
      <c r="B51" s="410" t="s">
        <v>174</v>
      </c>
      <c r="C51" s="411" t="n">
        <v>39942</v>
      </c>
      <c r="D51" s="412" t="n">
        <v>0.485025240741526</v>
      </c>
      <c r="E51" s="412" t="n">
        <v>0.354157592350611</v>
      </c>
      <c r="F51" s="412" t="n">
        <v>0.418859258171751</v>
      </c>
      <c r="I51" s="222"/>
      <c r="J51" s="226"/>
      <c r="K51" s="197"/>
      <c r="L51" s="197"/>
      <c r="M51" s="197"/>
      <c r="N51" s="409"/>
    </row>
    <row r="52" s="419" customFormat="true" ht="15.75" hidden="false" customHeight="false" outlineLevel="0" collapsed="false">
      <c r="A52" s="405"/>
      <c r="B52" s="414" t="s">
        <v>172</v>
      </c>
      <c r="C52" s="415" t="n">
        <v>100537</v>
      </c>
      <c r="D52" s="416" t="n">
        <v>0.504633352829361</v>
      </c>
      <c r="E52" s="416" t="n">
        <v>0.37816367232157</v>
      </c>
      <c r="F52" s="416" t="n">
        <v>0.438526395680033</v>
      </c>
      <c r="I52" s="222"/>
      <c r="J52" s="226"/>
      <c r="K52" s="197"/>
      <c r="L52" s="197"/>
      <c r="M52" s="197"/>
      <c r="N52" s="420"/>
    </row>
    <row r="53" customFormat="false" ht="15.75" hidden="false" customHeight="false" outlineLevel="0" collapsed="false">
      <c r="A53" s="405" t="n">
        <v>15</v>
      </c>
      <c r="B53" s="410" t="s">
        <v>176</v>
      </c>
      <c r="C53" s="411" t="n">
        <v>85237</v>
      </c>
      <c r="D53" s="412" t="n">
        <v>0.364159086047887</v>
      </c>
      <c r="E53" s="412" t="n">
        <v>0.195117601318333</v>
      </c>
      <c r="F53" s="412" t="n">
        <v>0.284942066872146</v>
      </c>
      <c r="I53" s="222"/>
      <c r="J53" s="226"/>
      <c r="K53" s="197"/>
      <c r="L53" s="197"/>
      <c r="M53" s="197"/>
      <c r="N53" s="409"/>
    </row>
    <row r="54" customFormat="false" ht="15.75" hidden="false" customHeight="false" outlineLevel="0" collapsed="false">
      <c r="A54" s="405" t="n">
        <v>27</v>
      </c>
      <c r="B54" s="410" t="s">
        <v>177</v>
      </c>
      <c r="C54" s="411" t="n">
        <v>37250</v>
      </c>
      <c r="D54" s="412" t="n">
        <v>0.357352436245591</v>
      </c>
      <c r="E54" s="412" t="n">
        <v>0.280381317028384</v>
      </c>
      <c r="F54" s="412" t="n">
        <v>0.323168351190734</v>
      </c>
      <c r="I54" s="222"/>
      <c r="J54" s="226"/>
      <c r="K54" s="197"/>
      <c r="L54" s="197"/>
      <c r="M54" s="197"/>
      <c r="N54" s="409"/>
    </row>
    <row r="55" customFormat="false" ht="15.75" hidden="false" customHeight="false" outlineLevel="0" collapsed="false">
      <c r="A55" s="405" t="n">
        <v>32</v>
      </c>
      <c r="B55" s="410" t="s">
        <v>178</v>
      </c>
      <c r="C55" s="411" t="n">
        <v>38937</v>
      </c>
      <c r="D55" s="412" t="n">
        <v>0.42323623044535</v>
      </c>
      <c r="E55" s="412" t="n">
        <v>0.292860381714003</v>
      </c>
      <c r="F55" s="412" t="n">
        <v>0.364084342419</v>
      </c>
      <c r="I55" s="222"/>
      <c r="J55" s="226"/>
      <c r="K55" s="197"/>
      <c r="L55" s="197"/>
      <c r="M55" s="197"/>
      <c r="N55" s="409"/>
    </row>
    <row r="56" customFormat="false" ht="15.75" hidden="false" customHeight="false" outlineLevel="0" collapsed="false">
      <c r="A56" s="405" t="n">
        <v>36</v>
      </c>
      <c r="B56" s="410" t="s">
        <v>179</v>
      </c>
      <c r="C56" s="411" t="n">
        <v>64534</v>
      </c>
      <c r="D56" s="412" t="n">
        <v>0.347408383047958</v>
      </c>
      <c r="E56" s="412" t="n">
        <v>0.173272684081331</v>
      </c>
      <c r="F56" s="412" t="n">
        <v>0.265868520036749</v>
      </c>
      <c r="I56" s="222"/>
      <c r="J56" s="226"/>
      <c r="K56" s="197"/>
      <c r="L56" s="197"/>
      <c r="M56" s="197"/>
      <c r="N56" s="409"/>
    </row>
    <row r="57" s="419" customFormat="true" ht="15.75" hidden="false" customHeight="false" outlineLevel="0" collapsed="false">
      <c r="A57" s="405"/>
      <c r="B57" s="414" t="s">
        <v>175</v>
      </c>
      <c r="C57" s="415" t="n">
        <v>225958</v>
      </c>
      <c r="D57" s="416" t="n">
        <v>0.36623811286928</v>
      </c>
      <c r="E57" s="416" t="n">
        <v>0.213853964841816</v>
      </c>
      <c r="F57" s="416" t="n">
        <v>0.295726739582529</v>
      </c>
      <c r="I57" s="222"/>
      <c r="J57" s="226"/>
      <c r="K57" s="197"/>
      <c r="L57" s="197"/>
      <c r="M57" s="197"/>
      <c r="N57" s="420"/>
    </row>
    <row r="58" s="419" customFormat="true" ht="15.75" hidden="false" customHeight="false" outlineLevel="0" collapsed="false">
      <c r="A58" s="405" t="n">
        <v>28</v>
      </c>
      <c r="B58" s="414" t="s">
        <v>180</v>
      </c>
      <c r="C58" s="415" t="n">
        <v>179139</v>
      </c>
      <c r="D58" s="416" t="n">
        <v>0.211818161245793</v>
      </c>
      <c r="E58" s="416" t="n">
        <v>0.0871640113823791</v>
      </c>
      <c r="F58" s="416" t="n">
        <v>0.153057667365572</v>
      </c>
      <c r="I58" s="222"/>
      <c r="J58" s="226"/>
      <c r="K58" s="197"/>
      <c r="L58" s="197"/>
      <c r="M58" s="197"/>
      <c r="N58" s="420"/>
    </row>
    <row r="59" s="419" customFormat="true" ht="15.75" hidden="false" customHeight="false" outlineLevel="0" collapsed="false">
      <c r="A59" s="405" t="n">
        <v>30</v>
      </c>
      <c r="B59" s="414" t="s">
        <v>181</v>
      </c>
      <c r="C59" s="415" t="n">
        <v>73165</v>
      </c>
      <c r="D59" s="416" t="n">
        <v>0.368347008708227</v>
      </c>
      <c r="E59" s="416" t="n">
        <v>0.214863473699691</v>
      </c>
      <c r="F59" s="416" t="n">
        <v>0.293093778792613</v>
      </c>
      <c r="I59" s="222"/>
      <c r="J59" s="226"/>
      <c r="K59" s="197"/>
      <c r="L59" s="197"/>
      <c r="M59" s="197"/>
      <c r="N59" s="420"/>
    </row>
    <row r="60" s="419" customFormat="true" ht="15.75" hidden="false" customHeight="false" outlineLevel="0" collapsed="false">
      <c r="A60" s="405" t="n">
        <v>31</v>
      </c>
      <c r="B60" s="414" t="s">
        <v>182</v>
      </c>
      <c r="C60" s="415" t="n">
        <v>23259</v>
      </c>
      <c r="D60" s="416" t="n">
        <v>0.243265175996638</v>
      </c>
      <c r="E60" s="416" t="n">
        <v>0.0946378697705704</v>
      </c>
      <c r="F60" s="416" t="n">
        <v>0.169286868422202</v>
      </c>
      <c r="I60" s="222"/>
      <c r="J60" s="226"/>
      <c r="K60" s="197"/>
      <c r="L60" s="197"/>
      <c r="M60" s="197"/>
      <c r="N60" s="420"/>
    </row>
    <row r="61" customFormat="false" ht="15.75" hidden="false" customHeight="false" outlineLevel="0" collapsed="false">
      <c r="A61" s="405" t="n">
        <v>1</v>
      </c>
      <c r="B61" s="410" t="s">
        <v>184</v>
      </c>
      <c r="C61" s="411" t="n">
        <v>8282</v>
      </c>
      <c r="D61" s="412" t="n">
        <v>0.159310699588477</v>
      </c>
      <c r="E61" s="412" t="n">
        <v>0.0533541261887719</v>
      </c>
      <c r="F61" s="412" t="n">
        <v>0.106183571162993</v>
      </c>
      <c r="I61" s="222"/>
      <c r="J61" s="226"/>
      <c r="K61" s="197"/>
      <c r="L61" s="197"/>
      <c r="M61" s="197"/>
      <c r="N61" s="409"/>
    </row>
    <row r="62" customFormat="false" ht="15.75" hidden="false" customHeight="false" outlineLevel="0" collapsed="false">
      <c r="A62" s="405" t="n">
        <v>20</v>
      </c>
      <c r="B62" s="410" t="s">
        <v>185</v>
      </c>
      <c r="C62" s="411" t="n">
        <v>19320</v>
      </c>
      <c r="D62" s="412" t="n">
        <v>0.147364760816651</v>
      </c>
      <c r="E62" s="412" t="n">
        <v>0.0498865961042426</v>
      </c>
      <c r="F62" s="412" t="n">
        <v>0.101364645145043</v>
      </c>
      <c r="I62" s="222"/>
      <c r="J62" s="226"/>
      <c r="K62" s="197"/>
      <c r="L62" s="197"/>
      <c r="M62" s="197"/>
      <c r="N62" s="409"/>
    </row>
    <row r="63" customFormat="false" ht="15.75" hidden="false" customHeight="false" outlineLevel="0" collapsed="false">
      <c r="A63" s="405" t="n">
        <v>48</v>
      </c>
      <c r="B63" s="410" t="s">
        <v>186</v>
      </c>
      <c r="C63" s="411" t="n">
        <v>33743</v>
      </c>
      <c r="D63" s="412" t="n">
        <v>0.168455236746094</v>
      </c>
      <c r="E63" s="412" t="n">
        <v>0.0600029537318996</v>
      </c>
      <c r="F63" s="412" t="n">
        <v>0.115618404100765</v>
      </c>
      <c r="I63" s="222"/>
      <c r="J63" s="226"/>
      <c r="K63" s="197"/>
      <c r="L63" s="197"/>
      <c r="M63" s="197"/>
      <c r="N63" s="409"/>
    </row>
    <row r="64" s="419" customFormat="true" ht="15.75" hidden="false" customHeight="false" outlineLevel="0" collapsed="false">
      <c r="A64" s="405" t="n">
        <v>16</v>
      </c>
      <c r="B64" s="414" t="s">
        <v>201</v>
      </c>
      <c r="C64" s="415" t="n">
        <v>61345</v>
      </c>
      <c r="D64" s="416" t="n">
        <v>0.159885057868729</v>
      </c>
      <c r="E64" s="416" t="n">
        <v>0.0556897066576222</v>
      </c>
      <c r="F64" s="416" t="n">
        <v>0.109457858412259</v>
      </c>
      <c r="I64" s="222"/>
      <c r="J64" s="226"/>
      <c r="K64" s="197"/>
      <c r="L64" s="197"/>
      <c r="M64" s="197"/>
      <c r="N64" s="420"/>
    </row>
    <row r="65" s="419" customFormat="true" ht="15.75" hidden="false" customHeight="false" outlineLevel="0" collapsed="false">
      <c r="A65" s="405" t="n">
        <v>26</v>
      </c>
      <c r="B65" s="414" t="s">
        <v>202</v>
      </c>
      <c r="C65" s="415" t="n">
        <v>15957</v>
      </c>
      <c r="D65" s="416" t="n">
        <v>0.294841883345046</v>
      </c>
      <c r="E65" s="416" t="n">
        <v>0.158336711646493</v>
      </c>
      <c r="F65" s="416" t="n">
        <v>0.227602732887361</v>
      </c>
      <c r="I65" s="222"/>
      <c r="J65" s="226"/>
      <c r="K65" s="197"/>
      <c r="L65" s="197"/>
      <c r="M65" s="197"/>
      <c r="N65" s="420"/>
    </row>
    <row r="66" customFormat="false" ht="15.75" hidden="false" customHeight="false" outlineLevel="0" collapsed="false">
      <c r="A66" s="405" t="n">
        <v>51</v>
      </c>
      <c r="B66" s="410" t="s">
        <v>188</v>
      </c>
      <c r="C66" s="411" t="n">
        <v>2198</v>
      </c>
      <c r="D66" s="412" t="n">
        <v>0.310658098825615</v>
      </c>
      <c r="E66" s="412" t="n">
        <v>0.188135192625857</v>
      </c>
      <c r="F66" s="412" t="n">
        <v>0.251372369624886</v>
      </c>
      <c r="I66" s="222"/>
      <c r="J66" s="226"/>
      <c r="K66" s="197"/>
      <c r="L66" s="197"/>
      <c r="M66" s="197"/>
      <c r="N66" s="409"/>
    </row>
    <row r="67" customFormat="false" ht="15.75" hidden="false" customHeight="false" outlineLevel="0" collapsed="false">
      <c r="A67" s="405" t="n">
        <v>52</v>
      </c>
      <c r="B67" s="410" t="s">
        <v>189</v>
      </c>
      <c r="C67" s="411" t="n">
        <v>2279</v>
      </c>
      <c r="D67" s="412" t="n">
        <v>0.329978432782171</v>
      </c>
      <c r="E67" s="412" t="n">
        <v>0.233799896319336</v>
      </c>
      <c r="F67" s="412" t="n">
        <v>0.283775370439547</v>
      </c>
      <c r="I67" s="222"/>
      <c r="J67" s="226"/>
      <c r="K67" s="197"/>
      <c r="L67" s="197"/>
      <c r="M67" s="197"/>
      <c r="N67" s="409"/>
    </row>
    <row r="68" customFormat="false" ht="18.6" hidden="false" customHeight="true" outlineLevel="0" collapsed="false">
      <c r="A68" s="421"/>
      <c r="B68" s="414" t="s">
        <v>84</v>
      </c>
      <c r="C68" s="415" t="n">
        <v>2294412</v>
      </c>
      <c r="D68" s="422" t="n">
        <v>0.295</v>
      </c>
      <c r="E68" s="416" t="n">
        <v>0.169</v>
      </c>
      <c r="F68" s="416" t="n">
        <v>0.235</v>
      </c>
      <c r="I68" s="409"/>
      <c r="J68" s="409"/>
      <c r="K68" s="409"/>
      <c r="L68" s="409"/>
      <c r="M68" s="409"/>
      <c r="N68" s="409"/>
    </row>
    <row r="69" customFormat="false" ht="15.75" hidden="false" customHeight="false" outlineLevel="0" collapsed="false">
      <c r="B69" s="423"/>
      <c r="C69" s="424"/>
      <c r="I69" s="409"/>
      <c r="J69" s="409"/>
      <c r="K69" s="409"/>
      <c r="L69" s="409"/>
      <c r="M69" s="409"/>
      <c r="N69" s="409"/>
    </row>
    <row r="80" customFormat="false" ht="15.75" hidden="false" customHeight="false" outlineLevel="0" collapsed="false">
      <c r="C80" s="211"/>
      <c r="D80" s="213"/>
      <c r="E80" s="193"/>
      <c r="F80" s="194"/>
      <c r="G80" s="193"/>
      <c r="H80" s="195"/>
      <c r="I80" s="193"/>
    </row>
    <row r="81" customFormat="false" ht="15.75" hidden="false" customHeight="false" outlineLevel="0" collapsed="false">
      <c r="C81" s="226"/>
      <c r="D81" s="223"/>
      <c r="E81" s="224"/>
      <c r="F81" s="198"/>
      <c r="G81" s="224"/>
      <c r="H81" s="198"/>
      <c r="I81" s="224"/>
    </row>
    <row r="82" customFormat="false" ht="15.75" hidden="false" customHeight="false" outlineLevel="0" collapsed="false">
      <c r="C82" s="226"/>
      <c r="D82" s="227"/>
      <c r="E82" s="197"/>
      <c r="F82" s="198"/>
      <c r="G82" s="197"/>
      <c r="H82" s="198"/>
      <c r="I82" s="197"/>
    </row>
  </sheetData>
  <mergeCells count="6">
    <mergeCell ref="B2:F2"/>
    <mergeCell ref="B3:F3"/>
    <mergeCell ref="A4:A5"/>
    <mergeCell ref="B4:B5"/>
    <mergeCell ref="C4:C5"/>
    <mergeCell ref="D4:F4"/>
  </mergeCells>
  <hyperlinks>
    <hyperlink ref="H4" location="Indice!A1" display="Volver al índice"/>
  </hyperlinks>
  <printOptions headings="false" gridLines="false" gridLinesSet="true" horizontalCentered="true" verticalCentered="true"/>
  <pageMargins left="0" right="0" top="0.1965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3:J176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0" activeCellId="0" sqref="C20"/>
    </sheetView>
  </sheetViews>
  <sheetFormatPr defaultRowHeight="12.75" zeroHeight="false" outlineLevelRow="0" outlineLevelCol="0"/>
  <cols>
    <col collapsed="false" customWidth="true" hidden="false" outlineLevel="0" max="1" min="1" style="11" width="3.29"/>
    <col collapsed="false" customWidth="false" hidden="false" outlineLevel="0" max="1025" min="2" style="11" width="11.42"/>
  </cols>
  <sheetData>
    <row r="3" customFormat="false" ht="12.75" hidden="false" customHeight="false" outlineLevel="0" collapsed="false">
      <c r="C3" s="12"/>
    </row>
    <row r="6" customFormat="false" ht="35.25" hidden="false" customHeight="true" outlineLevel="0" collapsed="false">
      <c r="J6" s="3"/>
    </row>
    <row r="7" customFormat="false" ht="18.75" hidden="false" customHeight="true" outlineLevel="0" collapsed="false">
      <c r="B7" s="13" t="s">
        <v>1</v>
      </c>
      <c r="C7" s="13"/>
      <c r="D7" s="13"/>
      <c r="E7" s="13"/>
      <c r="F7" s="13"/>
      <c r="G7" s="13"/>
      <c r="H7" s="13"/>
      <c r="I7" s="13"/>
    </row>
    <row r="8" customFormat="false" ht="24.95" hidden="false" customHeight="true" outlineLevel="0" collapsed="false">
      <c r="B8" s="14"/>
      <c r="C8" s="14"/>
      <c r="D8" s="14"/>
      <c r="E8" s="14"/>
      <c r="F8" s="15"/>
      <c r="G8" s="15"/>
      <c r="H8" s="16"/>
      <c r="I8" s="16"/>
    </row>
    <row r="9" s="15" customFormat="true" ht="24" hidden="false" customHeight="true" outlineLevel="0" collapsed="false">
      <c r="B9" s="3" t="s">
        <v>2</v>
      </c>
      <c r="C9" s="3"/>
      <c r="D9" s="17"/>
      <c r="E9" s="14"/>
      <c r="H9" s="16"/>
      <c r="I9" s="16"/>
    </row>
    <row r="10" s="15" customFormat="true" ht="24" hidden="false" customHeight="true" outlineLevel="0" collapsed="false">
      <c r="B10" s="3" t="s">
        <v>3</v>
      </c>
      <c r="C10" s="3"/>
      <c r="D10" s="3"/>
      <c r="E10" s="3"/>
      <c r="F10" s="3"/>
      <c r="G10" s="3"/>
      <c r="H10" s="18"/>
      <c r="I10" s="16"/>
    </row>
    <row r="11" s="15" customFormat="true" ht="24" hidden="false" customHeight="true" outlineLevel="0" collapsed="false">
      <c r="B11" s="3" t="s">
        <v>4</v>
      </c>
      <c r="C11" s="3"/>
      <c r="D11" s="3"/>
      <c r="E11" s="3"/>
      <c r="F11" s="3"/>
      <c r="G11" s="3"/>
      <c r="H11" s="16"/>
      <c r="I11" s="16"/>
    </row>
    <row r="12" s="15" customFormat="true" ht="24" hidden="false" customHeight="true" outlineLevel="0" collapsed="false">
      <c r="B12" s="3" t="s">
        <v>5</v>
      </c>
      <c r="C12" s="3"/>
      <c r="D12" s="3"/>
      <c r="E12" s="3"/>
      <c r="H12" s="16"/>
      <c r="I12" s="16"/>
    </row>
    <row r="13" s="15" customFormat="true" ht="24" hidden="false" customHeight="true" outlineLevel="0" collapsed="false">
      <c r="B13" s="3" t="s">
        <v>6</v>
      </c>
      <c r="C13" s="3"/>
      <c r="D13" s="3"/>
      <c r="E13" s="3"/>
      <c r="F13" s="3"/>
      <c r="H13" s="16"/>
      <c r="I13" s="16"/>
    </row>
    <row r="14" s="15" customFormat="true" ht="24" hidden="false" customHeight="true" outlineLevel="0" collapsed="false">
      <c r="B14" s="3" t="s">
        <v>7</v>
      </c>
      <c r="C14" s="3"/>
      <c r="D14" s="3"/>
      <c r="E14" s="3"/>
      <c r="H14" s="16"/>
      <c r="I14" s="16"/>
    </row>
    <row r="15" s="15" customFormat="true" ht="24" hidden="false" customHeight="true" outlineLevel="0" collapsed="false">
      <c r="B15" s="3" t="s">
        <v>8</v>
      </c>
      <c r="C15" s="3"/>
      <c r="D15" s="3"/>
      <c r="E15" s="3"/>
      <c r="H15" s="16"/>
      <c r="I15" s="16"/>
    </row>
    <row r="16" s="15" customFormat="true" ht="24" hidden="false" customHeight="true" outlineLevel="0" collapsed="false">
      <c r="B16" s="3" t="s">
        <v>9</v>
      </c>
      <c r="C16" s="3"/>
      <c r="D16" s="3"/>
      <c r="E16" s="3"/>
      <c r="H16" s="16"/>
      <c r="I16" s="16"/>
    </row>
    <row r="17" s="15" customFormat="true" ht="24" hidden="false" customHeight="true" outlineLevel="0" collapsed="false">
      <c r="B17" s="3" t="s">
        <v>10</v>
      </c>
      <c r="C17" s="3"/>
      <c r="D17" s="3"/>
      <c r="E17" s="3"/>
      <c r="F17" s="3"/>
      <c r="G17" s="3"/>
      <c r="H17" s="18"/>
      <c r="I17" s="18"/>
    </row>
    <row r="18" s="15" customFormat="true" ht="24" hidden="false" customHeight="true" outlineLevel="0" collapsed="false">
      <c r="B18" s="3" t="s">
        <v>11</v>
      </c>
      <c r="C18" s="3"/>
      <c r="D18" s="3"/>
      <c r="E18" s="3"/>
      <c r="F18" s="3"/>
      <c r="G18" s="3"/>
      <c r="H18" s="18"/>
      <c r="I18" s="16"/>
    </row>
    <row r="19" s="15" customFormat="true" ht="24" hidden="false" customHeight="true" outlineLevel="0" collapsed="false">
      <c r="B19" s="3" t="s">
        <v>12</v>
      </c>
      <c r="C19" s="3"/>
      <c r="D19" s="3"/>
      <c r="E19" s="3"/>
      <c r="F19" s="3"/>
      <c r="H19" s="16"/>
      <c r="I19" s="16"/>
    </row>
    <row r="20" s="15" customFormat="true" ht="24" hidden="false" customHeight="true" outlineLevel="0" collapsed="false">
      <c r="B20" s="3" t="s">
        <v>13</v>
      </c>
      <c r="C20" s="3"/>
      <c r="D20" s="3"/>
      <c r="E20" s="3"/>
      <c r="H20" s="16"/>
      <c r="I20" s="16"/>
    </row>
    <row r="21" customFormat="false" ht="20.1" hidden="false" customHeight="true" outlineLevel="0" collapsed="false">
      <c r="B21" s="3"/>
      <c r="C21" s="19"/>
      <c r="D21" s="19"/>
      <c r="E21" s="15"/>
      <c r="F21" s="15"/>
      <c r="G21" s="15"/>
    </row>
    <row r="22" customFormat="false" ht="20.1" hidden="false" customHeight="true" outlineLevel="0" collapsed="false">
      <c r="B22" s="3"/>
      <c r="C22" s="19"/>
    </row>
    <row r="23" customFormat="false" ht="20.1" hidden="false" customHeight="true" outlineLevel="0" collapsed="false">
      <c r="B23" s="3"/>
      <c r="C23" s="19"/>
    </row>
    <row r="24" customFormat="false" ht="20.1" hidden="false" customHeight="true" outlineLevel="0" collapsed="false"/>
    <row r="25" customFormat="false" ht="20.1" hidden="false" customHeight="true" outlineLevel="0" collapsed="false"/>
    <row r="26" customFormat="false" ht="20.1" hidden="false" customHeight="true" outlineLevel="0" collapsed="false"/>
    <row r="27" customFormat="false" ht="20.1" hidden="false" customHeight="true" outlineLevel="0" collapsed="false"/>
    <row r="28" customFormat="false" ht="20.1" hidden="false" customHeight="true" outlineLevel="0" collapsed="false"/>
    <row r="29" customFormat="false" ht="20.1" hidden="false" customHeight="true" outlineLevel="0" collapsed="false"/>
    <row r="30" customFormat="false" ht="20.1" hidden="false" customHeight="true" outlineLevel="0" collapsed="false"/>
    <row r="31" customFormat="false" ht="20.1" hidden="false" customHeight="true" outlineLevel="0" collapsed="false"/>
    <row r="32" customFormat="false" ht="20.1" hidden="false" customHeight="true" outlineLevel="0" collapsed="false"/>
    <row r="33" customFormat="false" ht="20.1" hidden="false" customHeight="true" outlineLevel="0" collapsed="false"/>
    <row r="34" customFormat="false" ht="20.1" hidden="false" customHeight="true" outlineLevel="0" collapsed="false"/>
    <row r="35" customFormat="false" ht="20.1" hidden="false" customHeight="true" outlineLevel="0" collapsed="false"/>
    <row r="36" customFormat="false" ht="20.1" hidden="false" customHeight="true" outlineLevel="0" collapsed="false"/>
    <row r="37" customFormat="false" ht="20.1" hidden="false" customHeight="true" outlineLevel="0" collapsed="false"/>
    <row r="38" customFormat="false" ht="20.1" hidden="false" customHeight="true" outlineLevel="0" collapsed="false"/>
    <row r="39" customFormat="false" ht="20.1" hidden="false" customHeight="true" outlineLevel="0" collapsed="false"/>
    <row r="40" customFormat="false" ht="20.1" hidden="false" customHeight="true" outlineLevel="0" collapsed="false"/>
    <row r="41" customFormat="false" ht="20.1" hidden="false" customHeight="true" outlineLevel="0" collapsed="false"/>
    <row r="42" customFormat="false" ht="20.1" hidden="false" customHeight="true" outlineLevel="0" collapsed="false"/>
    <row r="43" customFormat="false" ht="20.1" hidden="false" customHeight="true" outlineLevel="0" collapsed="false"/>
    <row r="44" customFormat="false" ht="20.1" hidden="false" customHeight="true" outlineLevel="0" collapsed="false"/>
    <row r="45" customFormat="false" ht="20.1" hidden="false" customHeight="true" outlineLevel="0" collapsed="false"/>
    <row r="46" customFormat="false" ht="20.1" hidden="false" customHeight="true" outlineLevel="0" collapsed="false"/>
    <row r="47" customFormat="false" ht="20.1" hidden="false" customHeight="true" outlineLevel="0" collapsed="false"/>
    <row r="48" customFormat="false" ht="20.1" hidden="false" customHeight="true" outlineLevel="0" collapsed="false"/>
    <row r="49" customFormat="false" ht="20.1" hidden="false" customHeight="true" outlineLevel="0" collapsed="false"/>
    <row r="50" customFormat="false" ht="20.1" hidden="false" customHeight="true" outlineLevel="0" collapsed="false"/>
    <row r="51" customFormat="false" ht="20.1" hidden="false" customHeight="true" outlineLevel="0" collapsed="false"/>
    <row r="52" customFormat="false" ht="20.1" hidden="false" customHeight="true" outlineLevel="0" collapsed="false"/>
    <row r="53" customFormat="false" ht="20.1" hidden="false" customHeight="true" outlineLevel="0" collapsed="false"/>
    <row r="54" customFormat="false" ht="20.1" hidden="false" customHeight="true" outlineLevel="0" collapsed="false"/>
    <row r="55" customFormat="false" ht="20.1" hidden="false" customHeight="true" outlineLevel="0" collapsed="false"/>
    <row r="56" customFormat="false" ht="20.1" hidden="false" customHeight="true" outlineLevel="0" collapsed="false"/>
    <row r="57" customFormat="false" ht="20.1" hidden="false" customHeight="true" outlineLevel="0" collapsed="false"/>
    <row r="58" customFormat="false" ht="20.1" hidden="false" customHeight="true" outlineLevel="0" collapsed="false"/>
    <row r="59" customFormat="false" ht="20.1" hidden="false" customHeight="true" outlineLevel="0" collapsed="false"/>
    <row r="60" customFormat="false" ht="20.1" hidden="false" customHeight="true" outlineLevel="0" collapsed="false"/>
    <row r="61" customFormat="false" ht="20.1" hidden="false" customHeight="true" outlineLevel="0" collapsed="false"/>
    <row r="62" customFormat="false" ht="20.1" hidden="false" customHeight="true" outlineLevel="0" collapsed="false"/>
    <row r="63" customFormat="false" ht="20.1" hidden="false" customHeight="true" outlineLevel="0" collapsed="false"/>
    <row r="64" customFormat="false" ht="20.1" hidden="false" customHeight="true" outlineLevel="0" collapsed="false"/>
    <row r="65" customFormat="false" ht="20.1" hidden="false" customHeight="true" outlineLevel="0" collapsed="false"/>
    <row r="66" customFormat="false" ht="20.1" hidden="false" customHeight="true" outlineLevel="0" collapsed="false"/>
    <row r="67" customFormat="false" ht="20.1" hidden="false" customHeight="true" outlineLevel="0" collapsed="false"/>
    <row r="68" customFormat="false" ht="20.1" hidden="false" customHeight="true" outlineLevel="0" collapsed="false"/>
    <row r="69" customFormat="false" ht="20.1" hidden="false" customHeight="true" outlineLevel="0" collapsed="false"/>
    <row r="70" customFormat="false" ht="20.1" hidden="false" customHeight="true" outlineLevel="0" collapsed="false"/>
    <row r="71" customFormat="false" ht="20.1" hidden="false" customHeight="true" outlineLevel="0" collapsed="false"/>
    <row r="72" customFormat="false" ht="20.1" hidden="false" customHeight="true" outlineLevel="0" collapsed="false"/>
    <row r="73" customFormat="false" ht="20.1" hidden="false" customHeight="true" outlineLevel="0" collapsed="false"/>
    <row r="74" customFormat="false" ht="20.1" hidden="false" customHeight="true" outlineLevel="0" collapsed="false"/>
    <row r="75" customFormat="false" ht="20.1" hidden="false" customHeight="true" outlineLevel="0" collapsed="false"/>
    <row r="76" customFormat="false" ht="20.1" hidden="false" customHeight="true" outlineLevel="0" collapsed="false"/>
    <row r="77" customFormat="false" ht="20.1" hidden="false" customHeight="true" outlineLevel="0" collapsed="false"/>
    <row r="78" customFormat="false" ht="20.1" hidden="false" customHeight="true" outlineLevel="0" collapsed="false"/>
    <row r="79" customFormat="false" ht="20.1" hidden="false" customHeight="true" outlineLevel="0" collapsed="false"/>
    <row r="80" customFormat="false" ht="20.1" hidden="false" customHeight="true" outlineLevel="0" collapsed="false"/>
    <row r="81" customFormat="false" ht="20.1" hidden="false" customHeight="true" outlineLevel="0" collapsed="false"/>
    <row r="82" customFormat="false" ht="20.1" hidden="false" customHeight="true" outlineLevel="0" collapsed="false"/>
    <row r="83" customFormat="false" ht="20.1" hidden="false" customHeight="true" outlineLevel="0" collapsed="false"/>
    <row r="84" customFormat="false" ht="20.1" hidden="false" customHeight="true" outlineLevel="0" collapsed="false"/>
    <row r="85" customFormat="false" ht="20.1" hidden="false" customHeight="true" outlineLevel="0" collapsed="false"/>
    <row r="86" customFormat="false" ht="20.1" hidden="false" customHeight="true" outlineLevel="0" collapsed="false"/>
    <row r="87" customFormat="false" ht="20.1" hidden="false" customHeight="true" outlineLevel="0" collapsed="false"/>
    <row r="88" customFormat="false" ht="20.1" hidden="false" customHeight="true" outlineLevel="0" collapsed="false"/>
    <row r="89" customFormat="false" ht="20.1" hidden="false" customHeight="true" outlineLevel="0" collapsed="false"/>
    <row r="90" customFormat="false" ht="20.1" hidden="false" customHeight="true" outlineLevel="0" collapsed="false"/>
    <row r="91" customFormat="false" ht="20.1" hidden="false" customHeight="true" outlineLevel="0" collapsed="false"/>
    <row r="92" customFormat="false" ht="20.1" hidden="false" customHeight="true" outlineLevel="0" collapsed="false"/>
    <row r="93" customFormat="false" ht="20.1" hidden="false" customHeight="true" outlineLevel="0" collapsed="false"/>
    <row r="94" customFormat="false" ht="20.1" hidden="false" customHeight="true" outlineLevel="0" collapsed="false"/>
    <row r="95" customFormat="false" ht="20.1" hidden="false" customHeight="true" outlineLevel="0" collapsed="false"/>
    <row r="96" customFormat="false" ht="20.1" hidden="false" customHeight="true" outlineLevel="0" collapsed="false"/>
    <row r="97" customFormat="false" ht="20.1" hidden="false" customHeight="true" outlineLevel="0" collapsed="false"/>
    <row r="98" customFormat="false" ht="20.1" hidden="false" customHeight="true" outlineLevel="0" collapsed="false"/>
    <row r="99" customFormat="false" ht="20.1" hidden="false" customHeight="true" outlineLevel="0" collapsed="false"/>
    <row r="100" customFormat="false" ht="20.1" hidden="false" customHeight="true" outlineLevel="0" collapsed="false"/>
    <row r="101" customFormat="false" ht="20.1" hidden="false" customHeight="true" outlineLevel="0" collapsed="false"/>
    <row r="102" customFormat="false" ht="20.1" hidden="false" customHeight="true" outlineLevel="0" collapsed="false"/>
    <row r="103" customFormat="false" ht="20.1" hidden="false" customHeight="true" outlineLevel="0" collapsed="false"/>
    <row r="104" customFormat="false" ht="20.1" hidden="false" customHeight="true" outlineLevel="0" collapsed="false"/>
    <row r="105" customFormat="false" ht="20.1" hidden="false" customHeight="true" outlineLevel="0" collapsed="false"/>
    <row r="106" customFormat="false" ht="20.1" hidden="false" customHeight="true" outlineLevel="0" collapsed="false"/>
    <row r="107" customFormat="false" ht="20.1" hidden="false" customHeight="true" outlineLevel="0" collapsed="false"/>
    <row r="108" customFormat="false" ht="20.1" hidden="false" customHeight="true" outlineLevel="0" collapsed="false"/>
    <row r="109" customFormat="false" ht="20.1" hidden="false" customHeight="true" outlineLevel="0" collapsed="false"/>
    <row r="110" customFormat="false" ht="20.1" hidden="false" customHeight="true" outlineLevel="0" collapsed="false"/>
    <row r="111" customFormat="false" ht="20.1" hidden="false" customHeight="true" outlineLevel="0" collapsed="false"/>
    <row r="112" customFormat="false" ht="20.1" hidden="false" customHeight="true" outlineLevel="0" collapsed="false"/>
    <row r="113" customFormat="false" ht="20.1" hidden="false" customHeight="true" outlineLevel="0" collapsed="false"/>
    <row r="114" customFormat="false" ht="20.1" hidden="false" customHeight="true" outlineLevel="0" collapsed="false"/>
    <row r="115" customFormat="false" ht="20.1" hidden="false" customHeight="true" outlineLevel="0" collapsed="false"/>
    <row r="116" customFormat="false" ht="20.1" hidden="false" customHeight="true" outlineLevel="0" collapsed="false"/>
    <row r="117" customFormat="false" ht="20.1" hidden="false" customHeight="true" outlineLevel="0" collapsed="false"/>
    <row r="118" customFormat="false" ht="20.1" hidden="false" customHeight="true" outlineLevel="0" collapsed="false"/>
    <row r="119" customFormat="false" ht="20.1" hidden="false" customHeight="true" outlineLevel="0" collapsed="false"/>
    <row r="120" customFormat="false" ht="20.1" hidden="false" customHeight="true" outlineLevel="0" collapsed="false"/>
    <row r="121" customFormat="false" ht="20.1" hidden="false" customHeight="true" outlineLevel="0" collapsed="false"/>
    <row r="122" customFormat="false" ht="20.1" hidden="false" customHeight="true" outlineLevel="0" collapsed="false"/>
    <row r="123" customFormat="false" ht="20.1" hidden="false" customHeight="true" outlineLevel="0" collapsed="false"/>
    <row r="124" customFormat="false" ht="20.1" hidden="false" customHeight="true" outlineLevel="0" collapsed="false"/>
    <row r="125" customFormat="false" ht="20.1" hidden="false" customHeight="true" outlineLevel="0" collapsed="false"/>
    <row r="126" customFormat="false" ht="20.1" hidden="false" customHeight="true" outlineLevel="0" collapsed="false"/>
    <row r="127" customFormat="false" ht="20.1" hidden="false" customHeight="true" outlineLevel="0" collapsed="false"/>
    <row r="128" customFormat="false" ht="20.1" hidden="false" customHeight="true" outlineLevel="0" collapsed="false"/>
    <row r="129" customFormat="false" ht="20.1" hidden="false" customHeight="true" outlineLevel="0" collapsed="false"/>
    <row r="130" customFormat="false" ht="20.1" hidden="false" customHeight="true" outlineLevel="0" collapsed="false"/>
    <row r="131" customFormat="false" ht="20.1" hidden="false" customHeight="true" outlineLevel="0" collapsed="false"/>
    <row r="132" customFormat="false" ht="20.1" hidden="false" customHeight="true" outlineLevel="0" collapsed="false"/>
    <row r="133" customFormat="false" ht="20.1" hidden="false" customHeight="true" outlineLevel="0" collapsed="false"/>
    <row r="134" customFormat="false" ht="20.1" hidden="false" customHeight="true" outlineLevel="0" collapsed="false"/>
    <row r="135" customFormat="false" ht="20.1" hidden="false" customHeight="true" outlineLevel="0" collapsed="false"/>
    <row r="136" customFormat="false" ht="20.1" hidden="false" customHeight="true" outlineLevel="0" collapsed="false"/>
    <row r="137" customFormat="false" ht="20.1" hidden="false" customHeight="true" outlineLevel="0" collapsed="false"/>
    <row r="138" customFormat="false" ht="20.1" hidden="false" customHeight="true" outlineLevel="0" collapsed="false"/>
    <row r="139" customFormat="false" ht="20.1" hidden="false" customHeight="true" outlineLevel="0" collapsed="false"/>
    <row r="140" customFormat="false" ht="20.1" hidden="false" customHeight="true" outlineLevel="0" collapsed="false"/>
    <row r="141" customFormat="false" ht="20.1" hidden="false" customHeight="true" outlineLevel="0" collapsed="false"/>
    <row r="142" customFormat="false" ht="20.1" hidden="false" customHeight="true" outlineLevel="0" collapsed="false"/>
    <row r="143" customFormat="false" ht="20.1" hidden="false" customHeight="true" outlineLevel="0" collapsed="false"/>
    <row r="144" customFormat="false" ht="20.1" hidden="false" customHeight="true" outlineLevel="0" collapsed="false"/>
    <row r="145" customFormat="false" ht="20.1" hidden="false" customHeight="true" outlineLevel="0" collapsed="false"/>
    <row r="146" customFormat="false" ht="20.1" hidden="false" customHeight="true" outlineLevel="0" collapsed="false"/>
    <row r="147" customFormat="false" ht="20.1" hidden="false" customHeight="true" outlineLevel="0" collapsed="false"/>
    <row r="148" customFormat="false" ht="20.1" hidden="false" customHeight="true" outlineLevel="0" collapsed="false"/>
    <row r="149" customFormat="false" ht="20.1" hidden="false" customHeight="true" outlineLevel="0" collapsed="false"/>
    <row r="150" customFormat="false" ht="20.1" hidden="false" customHeight="true" outlineLevel="0" collapsed="false"/>
    <row r="151" customFormat="false" ht="20.1" hidden="false" customHeight="true" outlineLevel="0" collapsed="false"/>
    <row r="152" customFormat="false" ht="20.1" hidden="false" customHeight="true" outlineLevel="0" collapsed="false"/>
    <row r="153" customFormat="false" ht="20.1" hidden="false" customHeight="true" outlineLevel="0" collapsed="false"/>
    <row r="154" customFormat="false" ht="20.1" hidden="false" customHeight="true" outlineLevel="0" collapsed="false"/>
    <row r="155" customFormat="false" ht="20.1" hidden="false" customHeight="true" outlineLevel="0" collapsed="false"/>
    <row r="156" customFormat="false" ht="20.1" hidden="false" customHeight="true" outlineLevel="0" collapsed="false"/>
    <row r="157" customFormat="false" ht="20.1" hidden="false" customHeight="true" outlineLevel="0" collapsed="false"/>
    <row r="158" customFormat="false" ht="20.1" hidden="false" customHeight="true" outlineLevel="0" collapsed="false"/>
    <row r="159" customFormat="false" ht="20.1" hidden="false" customHeight="true" outlineLevel="0" collapsed="false"/>
    <row r="160" customFormat="false" ht="20.1" hidden="false" customHeight="true" outlineLevel="0" collapsed="false"/>
    <row r="161" customFormat="false" ht="20.1" hidden="false" customHeight="true" outlineLevel="0" collapsed="false"/>
    <row r="162" customFormat="false" ht="20.1" hidden="false" customHeight="true" outlineLevel="0" collapsed="false"/>
    <row r="163" customFormat="false" ht="20.1" hidden="false" customHeight="true" outlineLevel="0" collapsed="false"/>
    <row r="164" customFormat="false" ht="20.1" hidden="false" customHeight="true" outlineLevel="0" collapsed="false"/>
    <row r="165" customFormat="false" ht="20.1" hidden="false" customHeight="true" outlineLevel="0" collapsed="false"/>
    <row r="166" customFormat="false" ht="20.1" hidden="false" customHeight="true" outlineLevel="0" collapsed="false"/>
    <row r="167" customFormat="false" ht="20.1" hidden="false" customHeight="true" outlineLevel="0" collapsed="false"/>
    <row r="168" customFormat="false" ht="20.1" hidden="false" customHeight="true" outlineLevel="0" collapsed="false"/>
    <row r="169" customFormat="false" ht="20.1" hidden="false" customHeight="true" outlineLevel="0" collapsed="false"/>
    <row r="170" customFormat="false" ht="20.1" hidden="false" customHeight="true" outlineLevel="0" collapsed="false"/>
    <row r="171" customFormat="false" ht="20.1" hidden="false" customHeight="true" outlineLevel="0" collapsed="false"/>
    <row r="172" customFormat="false" ht="20.1" hidden="false" customHeight="true" outlineLevel="0" collapsed="false"/>
    <row r="173" customFormat="false" ht="20.1" hidden="false" customHeight="true" outlineLevel="0" collapsed="false"/>
    <row r="174" customFormat="false" ht="20.1" hidden="false" customHeight="true" outlineLevel="0" collapsed="false"/>
    <row r="175" customFormat="false" ht="20.1" hidden="false" customHeight="true" outlineLevel="0" collapsed="false"/>
    <row r="176" customFormat="false" ht="20.1" hidden="false" customHeight="true" outlineLevel="0" collapsed="false"/>
  </sheetData>
  <mergeCells count="1">
    <mergeCell ref="B7:I7"/>
  </mergeCells>
  <hyperlinks>
    <hyperlink ref="B9" location="Portada!A1" display="Portada"/>
    <hyperlink ref="B10" location="'Distrib - regím. Altas nuevas'!A1" display="Distribución por regímenes y clases de pensión. Altas nuevas de pensiones."/>
    <hyperlink ref="B11" location="'Clase, género y edad'!A1" display="Pensiones en vigor por clase, género y grupos de edad. Total sistema."/>
    <hyperlink ref="B12" location="'Nº pens. por clases'!A1" display="Número de pensiones (por clase de pensión)"/>
    <hyperlink ref="B13" location="'Importe €'!A1" display="Importe mensual de la nómina (por clase de pensión)"/>
    <hyperlink ref="B14" location="'P. Media €'!A1" display="Pensión media mensual (por clase de pensión)"/>
    <hyperlink ref="B15" location="'Pensiones - mínimos'!A1" display="Pensiones en vigor(complementadas a mínimos)"/>
    <hyperlink ref="B16" location="'Pensión media (nuevas altas)'!A1" display="Evolución de la pensión media (nuevas altas)"/>
    <hyperlink ref="B17" location="'Número pensiones (IP-J-V)'!A1" display="Número de pensiones y pensión media (Incapacidad Permanente, Jubilación y Viudedad)"/>
    <hyperlink ref="B18" location="'Número pensiones (O-FM)'!A1" display="Número de pensiones y pensión media (Orfandad y Favor de Familiares)"/>
    <hyperlink ref="B19" location="'Evolución y pensión media'!A1" display="Evolución del número de pensiones y de la pensión media."/>
    <hyperlink ref="B20" location="'Minimos prov'!A1" display="Pensiones con complemento a mínimos.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76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B38" activeCellId="0" sqref="AB38"/>
    </sheetView>
  </sheetViews>
  <sheetFormatPr defaultRowHeight="15.75" zeroHeight="false" outlineLevelRow="0" outlineLevelCol="0"/>
  <cols>
    <col collapsed="false" customWidth="true" hidden="false" outlineLevel="0" max="1" min="1" style="20" width="10.42"/>
    <col collapsed="false" customWidth="true" hidden="false" outlineLevel="0" max="2" min="2" style="20" width="26"/>
    <col collapsed="false" customWidth="true" hidden="false" outlineLevel="0" max="3" min="3" style="20" width="2"/>
    <col collapsed="false" customWidth="true" hidden="false" outlineLevel="0" max="4" min="4" style="20" width="12.71"/>
    <col collapsed="false" customWidth="true" hidden="false" outlineLevel="0" max="5" min="5" style="20" width="2"/>
    <col collapsed="false" customWidth="true" hidden="false" outlineLevel="0" max="6" min="6" style="20" width="11.57"/>
    <col collapsed="false" customWidth="true" hidden="false" outlineLevel="0" max="7" min="7" style="20" width="2"/>
    <col collapsed="false" customWidth="true" hidden="false" outlineLevel="0" max="8" min="8" style="20" width="10.42"/>
    <col collapsed="false" customWidth="true" hidden="false" outlineLevel="0" max="9" min="9" style="20" width="1.14"/>
    <col collapsed="false" customWidth="true" hidden="false" outlineLevel="0" max="10" min="10" style="20" width="14.15"/>
    <col collapsed="false" customWidth="true" hidden="false" outlineLevel="0" max="11" min="11" style="20" width="2"/>
    <col collapsed="false" customWidth="true" hidden="false" outlineLevel="0" max="12" min="12" style="20" width="13.7"/>
    <col collapsed="false" customWidth="true" hidden="false" outlineLevel="0" max="13" min="13" style="20" width="1.14"/>
    <col collapsed="false" customWidth="true" hidden="false" outlineLevel="0" max="14" min="14" style="20" width="11.86"/>
    <col collapsed="false" customWidth="true" hidden="false" outlineLevel="0" max="15" min="15" style="20" width="2"/>
    <col collapsed="false" customWidth="true" hidden="false" outlineLevel="0" max="16" min="16" style="20" width="13.7"/>
    <col collapsed="false" customWidth="true" hidden="false" outlineLevel="0" max="17" min="17" style="20" width="2"/>
    <col collapsed="false" customWidth="true" hidden="false" outlineLevel="0" max="18" min="18" style="20" width="13.7"/>
    <col collapsed="false" customWidth="true" hidden="false" outlineLevel="0" max="19" min="19" style="20" width="2"/>
    <col collapsed="false" customWidth="true" hidden="false" outlineLevel="0" max="20" min="20" style="20" width="10.42"/>
    <col collapsed="false" customWidth="true" hidden="false" outlineLevel="0" max="21" min="21" style="20" width="3.29"/>
    <col collapsed="false" customWidth="true" hidden="false" outlineLevel="0" max="22" min="22" style="20" width="8.86"/>
    <col collapsed="false" customWidth="true" hidden="false" outlineLevel="0" max="27" min="23" style="21" width="11.29"/>
    <col collapsed="false" customWidth="true" hidden="false" outlineLevel="0" max="31" min="28" style="21" width="11.57"/>
    <col collapsed="false" customWidth="true" hidden="false" outlineLevel="0" max="1025" min="32" style="20" width="11.57"/>
  </cols>
  <sheetData>
    <row r="1" customFormat="false" ht="65.85" hidden="false" customHeight="true" outlineLevel="0" collapsed="false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V1" s="3" t="s">
        <v>15</v>
      </c>
    </row>
    <row r="2" customFormat="false" ht="39.95" hidden="false" customHeight="true" outlineLevel="0" collapsed="false">
      <c r="A2" s="22" t="s">
        <v>16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customFormat="false" ht="43.15" hidden="false" customHeight="true" outlineLevel="0" collapsed="false">
      <c r="A3" s="23" t="s">
        <v>17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customFormat="false" ht="27.95" hidden="false" customHeight="true" outlineLevel="0" collapsed="false">
      <c r="A4" s="24" t="s">
        <v>18</v>
      </c>
      <c r="B4" s="24"/>
      <c r="C4" s="25"/>
      <c r="D4" s="26" t="s">
        <v>19</v>
      </c>
      <c r="E4" s="26"/>
      <c r="F4" s="26"/>
      <c r="G4" s="26"/>
      <c r="H4" s="26"/>
      <c r="I4" s="25"/>
      <c r="J4" s="26" t="s">
        <v>20</v>
      </c>
      <c r="K4" s="26"/>
      <c r="L4" s="26"/>
      <c r="M4" s="26"/>
      <c r="N4" s="26"/>
      <c r="O4" s="25"/>
      <c r="P4" s="26" t="s">
        <v>21</v>
      </c>
      <c r="Q4" s="26"/>
      <c r="R4" s="26"/>
      <c r="S4" s="26"/>
      <c r="T4" s="26"/>
    </row>
    <row r="5" customFormat="false" ht="27.95" hidden="false" customHeight="true" outlineLevel="0" collapsed="false">
      <c r="A5" s="27" t="s">
        <v>22</v>
      </c>
      <c r="B5" s="28"/>
      <c r="C5" s="29"/>
      <c r="D5" s="30" t="s">
        <v>23</v>
      </c>
      <c r="E5" s="31"/>
      <c r="F5" s="30" t="s">
        <v>24</v>
      </c>
      <c r="G5" s="31"/>
      <c r="H5" s="30" t="s">
        <v>25</v>
      </c>
      <c r="I5" s="29"/>
      <c r="J5" s="30" t="s">
        <v>23</v>
      </c>
      <c r="K5" s="32"/>
      <c r="L5" s="30" t="s">
        <v>24</v>
      </c>
      <c r="M5" s="32"/>
      <c r="N5" s="30" t="s">
        <v>25</v>
      </c>
      <c r="O5" s="29"/>
      <c r="P5" s="30" t="s">
        <v>23</v>
      </c>
      <c r="Q5" s="32"/>
      <c r="R5" s="30" t="s">
        <v>24</v>
      </c>
      <c r="S5" s="32"/>
      <c r="T5" s="33" t="s">
        <v>25</v>
      </c>
    </row>
    <row r="6" customFormat="false" ht="9.95" hidden="false" customHeight="true" outlineLevel="0" collapsed="false">
      <c r="A6" s="34"/>
      <c r="B6" s="34"/>
      <c r="C6" s="35"/>
      <c r="D6" s="34"/>
      <c r="F6" s="34"/>
      <c r="H6" s="34"/>
      <c r="I6" s="35"/>
      <c r="J6" s="34"/>
      <c r="K6" s="36"/>
      <c r="L6" s="34"/>
      <c r="M6" s="36"/>
      <c r="N6" s="34"/>
      <c r="O6" s="35"/>
      <c r="P6" s="34"/>
      <c r="Q6" s="36"/>
      <c r="R6" s="34"/>
      <c r="S6" s="36"/>
      <c r="T6" s="34"/>
    </row>
    <row r="7" customFormat="false" ht="18.95" hidden="false" customHeight="true" outlineLevel="0" collapsed="false">
      <c r="A7" s="20" t="s">
        <v>26</v>
      </c>
      <c r="B7" s="37"/>
      <c r="C7" s="38"/>
      <c r="D7" s="39" t="n">
        <v>717141</v>
      </c>
      <c r="E7" s="39"/>
      <c r="F7" s="39" t="n">
        <v>721650.04728</v>
      </c>
      <c r="G7" s="39"/>
      <c r="H7" s="40" t="n">
        <v>1006.28753240995</v>
      </c>
      <c r="I7" s="38"/>
      <c r="J7" s="39" t="n">
        <v>4376795</v>
      </c>
      <c r="K7" s="41"/>
      <c r="L7" s="39" t="n">
        <v>5747828.77886999</v>
      </c>
      <c r="M7" s="41"/>
      <c r="N7" s="40" t="n">
        <v>1313.25062719867</v>
      </c>
      <c r="O7" s="38"/>
      <c r="P7" s="39" t="n">
        <v>1730349</v>
      </c>
      <c r="Q7" s="41"/>
      <c r="R7" s="39" t="n">
        <v>1342852.58597</v>
      </c>
      <c r="S7" s="41"/>
      <c r="T7" s="40" t="n">
        <v>776.058810083977</v>
      </c>
      <c r="U7" s="42"/>
      <c r="V7" s="42"/>
      <c r="W7" s="43"/>
      <c r="X7" s="43"/>
      <c r="Y7" s="43"/>
      <c r="Z7" s="43"/>
      <c r="AA7" s="44"/>
      <c r="AB7" s="43"/>
      <c r="AC7" s="43"/>
      <c r="AD7" s="43"/>
      <c r="AE7" s="43"/>
      <c r="AF7" s="43"/>
      <c r="AG7" s="44"/>
      <c r="AH7" s="43"/>
      <c r="AI7" s="43"/>
      <c r="AJ7" s="43"/>
      <c r="AK7" s="43"/>
      <c r="AL7" s="43"/>
      <c r="AM7" s="44"/>
    </row>
    <row r="8" customFormat="false" ht="27.95" hidden="false" customHeight="true" outlineLevel="0" collapsed="false">
      <c r="A8" s="20" t="s">
        <v>27</v>
      </c>
      <c r="B8" s="37"/>
      <c r="C8" s="38"/>
      <c r="D8" s="39" t="n">
        <v>117196</v>
      </c>
      <c r="E8" s="39"/>
      <c r="F8" s="39" t="n">
        <v>87931.05535</v>
      </c>
      <c r="G8" s="39"/>
      <c r="H8" s="40" t="n">
        <v>750.290584576265</v>
      </c>
      <c r="I8" s="38"/>
      <c r="J8" s="39" t="n">
        <v>1308565</v>
      </c>
      <c r="K8" s="41"/>
      <c r="L8" s="39" t="n">
        <v>1020235.03515</v>
      </c>
      <c r="M8" s="41"/>
      <c r="N8" s="40" t="n">
        <v>779.659424751541</v>
      </c>
      <c r="O8" s="38"/>
      <c r="P8" s="39" t="n">
        <v>467828</v>
      </c>
      <c r="Q8" s="41"/>
      <c r="R8" s="39" t="n">
        <v>245513.59951</v>
      </c>
      <c r="S8" s="41"/>
      <c r="T8" s="40" t="n">
        <v>524.79458157699</v>
      </c>
      <c r="U8" s="42"/>
      <c r="V8" s="42"/>
      <c r="W8" s="43"/>
      <c r="X8" s="43"/>
      <c r="Y8" s="43"/>
      <c r="Z8" s="43"/>
      <c r="AA8" s="44"/>
      <c r="AB8" s="43"/>
      <c r="AC8" s="43"/>
      <c r="AD8" s="43"/>
      <c r="AE8" s="43"/>
      <c r="AF8" s="43"/>
      <c r="AG8" s="44"/>
      <c r="AH8" s="43"/>
      <c r="AI8" s="43"/>
      <c r="AJ8" s="43"/>
      <c r="AK8" s="43"/>
      <c r="AL8" s="43"/>
      <c r="AM8" s="44"/>
    </row>
    <row r="9" customFormat="false" ht="27.95" hidden="false" customHeight="true" outlineLevel="0" collapsed="false">
      <c r="A9" s="20" t="s">
        <v>28</v>
      </c>
      <c r="B9" s="37"/>
      <c r="C9" s="38"/>
      <c r="D9" s="39" t="n">
        <v>7076</v>
      </c>
      <c r="E9" s="39"/>
      <c r="F9" s="39" t="n">
        <v>6844.04154</v>
      </c>
      <c r="G9" s="39"/>
      <c r="H9" s="40" t="n">
        <v>967.218985302431</v>
      </c>
      <c r="I9" s="38"/>
      <c r="J9" s="39" t="n">
        <v>67767</v>
      </c>
      <c r="K9" s="41"/>
      <c r="L9" s="39" t="n">
        <v>88277.1147199999</v>
      </c>
      <c r="M9" s="41"/>
      <c r="N9" s="40" t="n">
        <v>1302.65637729278</v>
      </c>
      <c r="O9" s="38"/>
      <c r="P9" s="39" t="n">
        <v>42108</v>
      </c>
      <c r="Q9" s="41"/>
      <c r="R9" s="39" t="n">
        <v>30390.43002</v>
      </c>
      <c r="S9" s="41"/>
      <c r="T9" s="40" t="n">
        <v>721.725800797948</v>
      </c>
      <c r="U9" s="42"/>
      <c r="V9" s="42"/>
      <c r="W9" s="43"/>
      <c r="X9" s="43"/>
      <c r="Y9" s="43"/>
      <c r="Z9" s="43"/>
      <c r="AA9" s="44"/>
      <c r="AB9" s="43"/>
      <c r="AC9" s="43"/>
      <c r="AD9" s="43"/>
      <c r="AE9" s="43"/>
      <c r="AF9" s="43"/>
      <c r="AG9" s="44"/>
      <c r="AH9" s="43"/>
      <c r="AI9" s="43"/>
      <c r="AJ9" s="43"/>
      <c r="AK9" s="43"/>
      <c r="AL9" s="43"/>
      <c r="AM9" s="44"/>
    </row>
    <row r="10" customFormat="false" ht="27.95" hidden="false" customHeight="true" outlineLevel="0" collapsed="false">
      <c r="A10" s="20" t="s">
        <v>29</v>
      </c>
      <c r="B10" s="37"/>
      <c r="C10" s="38"/>
      <c r="D10" s="39" t="n">
        <v>2443</v>
      </c>
      <c r="E10" s="39"/>
      <c r="F10" s="39" t="n">
        <v>3954.57791</v>
      </c>
      <c r="G10" s="39"/>
      <c r="H10" s="40" t="n">
        <v>1618.7383995088</v>
      </c>
      <c r="I10" s="38"/>
      <c r="J10" s="39" t="n">
        <v>36274</v>
      </c>
      <c r="K10" s="41"/>
      <c r="L10" s="39" t="n">
        <v>83186.20908</v>
      </c>
      <c r="M10" s="41"/>
      <c r="N10" s="40" t="n">
        <v>2293.27366929481</v>
      </c>
      <c r="O10" s="38"/>
      <c r="P10" s="39" t="n">
        <v>21518</v>
      </c>
      <c r="Q10" s="41"/>
      <c r="R10" s="39" t="n">
        <v>22721.68082</v>
      </c>
      <c r="S10" s="41"/>
      <c r="T10" s="40" t="n">
        <v>1055.93832233479</v>
      </c>
      <c r="U10" s="42"/>
      <c r="V10" s="42"/>
      <c r="W10" s="43"/>
      <c r="X10" s="43"/>
      <c r="Y10" s="43"/>
      <c r="Z10" s="43"/>
      <c r="AA10" s="44"/>
      <c r="AB10" s="43"/>
      <c r="AC10" s="43"/>
      <c r="AD10" s="43"/>
      <c r="AE10" s="43"/>
      <c r="AF10" s="43"/>
      <c r="AG10" s="44"/>
      <c r="AH10" s="43"/>
      <c r="AI10" s="43"/>
      <c r="AJ10" s="43"/>
      <c r="AK10" s="43"/>
      <c r="AL10" s="43"/>
      <c r="AM10" s="44"/>
    </row>
    <row r="11" customFormat="false" ht="27.95" hidden="false" customHeight="true" outlineLevel="0" collapsed="false">
      <c r="A11" s="20" t="s">
        <v>30</v>
      </c>
      <c r="B11" s="37"/>
      <c r="C11" s="38"/>
      <c r="D11" s="39" t="n">
        <v>85075</v>
      </c>
      <c r="E11" s="39"/>
      <c r="F11" s="39" t="n">
        <v>97105.5448899999</v>
      </c>
      <c r="G11" s="39"/>
      <c r="H11" s="40" t="n">
        <v>1141.41104778137</v>
      </c>
      <c r="I11" s="38"/>
      <c r="J11" s="39" t="n">
        <v>53203</v>
      </c>
      <c r="K11" s="41"/>
      <c r="L11" s="39" t="n">
        <v>65608.55057</v>
      </c>
      <c r="M11" s="41"/>
      <c r="N11" s="40" t="n">
        <v>1233.1738918858</v>
      </c>
      <c r="O11" s="38"/>
      <c r="P11" s="39" t="n">
        <v>53414</v>
      </c>
      <c r="Q11" s="41"/>
      <c r="R11" s="39" t="n">
        <v>47832.73838</v>
      </c>
      <c r="S11" s="41"/>
      <c r="T11" s="40" t="n">
        <v>895.50938667765</v>
      </c>
      <c r="U11" s="42"/>
      <c r="V11" s="42"/>
      <c r="W11" s="43"/>
      <c r="X11" s="43"/>
      <c r="Y11" s="43"/>
      <c r="Z11" s="43"/>
      <c r="AA11" s="44"/>
      <c r="AB11" s="43"/>
      <c r="AC11" s="43"/>
      <c r="AD11" s="43"/>
      <c r="AE11" s="43"/>
      <c r="AF11" s="43"/>
      <c r="AG11" s="44"/>
      <c r="AH11" s="43"/>
      <c r="AI11" s="43"/>
      <c r="AJ11" s="43"/>
      <c r="AK11" s="43"/>
      <c r="AL11" s="43"/>
      <c r="AM11" s="44"/>
    </row>
    <row r="12" customFormat="false" ht="27.95" hidden="false" customHeight="true" outlineLevel="0" collapsed="false">
      <c r="A12" s="20" t="s">
        <v>31</v>
      </c>
      <c r="B12" s="37"/>
      <c r="C12" s="38"/>
      <c r="D12" s="39" t="n">
        <v>11936</v>
      </c>
      <c r="E12" s="39"/>
      <c r="F12" s="39" t="n">
        <v>13267.28297</v>
      </c>
      <c r="G12" s="39"/>
      <c r="H12" s="40" t="n">
        <v>1111.535101374</v>
      </c>
      <c r="I12" s="38"/>
      <c r="J12" s="39" t="n">
        <v>10613</v>
      </c>
      <c r="K12" s="41"/>
      <c r="L12" s="39" t="n">
        <v>17904.08005</v>
      </c>
      <c r="M12" s="41"/>
      <c r="N12" s="40" t="n">
        <v>1686.9951992839</v>
      </c>
      <c r="O12" s="38"/>
      <c r="P12" s="39" t="n">
        <v>10792</v>
      </c>
      <c r="Q12" s="41"/>
      <c r="R12" s="39" t="n">
        <v>12482.60621</v>
      </c>
      <c r="S12" s="41"/>
      <c r="T12" s="40" t="n">
        <v>1156.6536517791</v>
      </c>
      <c r="U12" s="42"/>
      <c r="V12" s="42"/>
      <c r="W12" s="43"/>
      <c r="X12" s="43"/>
      <c r="Y12" s="43"/>
      <c r="Z12" s="43"/>
      <c r="AA12" s="44"/>
      <c r="AB12" s="43"/>
      <c r="AC12" s="43"/>
      <c r="AD12" s="43"/>
      <c r="AE12" s="43"/>
      <c r="AF12" s="43"/>
      <c r="AG12" s="44"/>
      <c r="AH12" s="43"/>
      <c r="AI12" s="43"/>
      <c r="AJ12" s="43"/>
      <c r="AK12" s="43"/>
      <c r="AL12" s="43"/>
      <c r="AM12" s="44"/>
    </row>
    <row r="13" customFormat="false" ht="27.95" hidden="false" customHeight="true" outlineLevel="0" collapsed="false">
      <c r="A13" s="20" t="s">
        <v>32</v>
      </c>
      <c r="B13" s="37"/>
      <c r="C13" s="38"/>
      <c r="D13" s="39" t="n">
        <v>6058</v>
      </c>
      <c r="E13" s="39"/>
      <c r="F13" s="39" t="n">
        <v>2495.72379</v>
      </c>
      <c r="G13" s="39"/>
      <c r="H13" s="40" t="n">
        <v>411.971573126444</v>
      </c>
      <c r="I13" s="38"/>
      <c r="J13" s="39" t="n">
        <v>244836</v>
      </c>
      <c r="K13" s="41"/>
      <c r="L13" s="39" t="n">
        <v>98477.9848899999</v>
      </c>
      <c r="M13" s="41"/>
      <c r="N13" s="40" t="n">
        <v>402.220200011436</v>
      </c>
      <c r="O13" s="38"/>
      <c r="P13" s="39" t="n">
        <v>21795</v>
      </c>
      <c r="Q13" s="41"/>
      <c r="R13" s="39" t="n">
        <v>8947.05011</v>
      </c>
      <c r="S13" s="41"/>
      <c r="T13" s="40" t="n">
        <v>410.509296168846</v>
      </c>
      <c r="U13" s="42"/>
      <c r="V13" s="42"/>
      <c r="W13" s="43"/>
      <c r="X13" s="43"/>
      <c r="Y13" s="43"/>
      <c r="Z13" s="43"/>
      <c r="AA13" s="44"/>
      <c r="AB13" s="43"/>
      <c r="AC13" s="43"/>
      <c r="AD13" s="43"/>
      <c r="AE13" s="43"/>
      <c r="AF13" s="43"/>
      <c r="AG13" s="44"/>
      <c r="AH13" s="43"/>
      <c r="AI13" s="43"/>
      <c r="AJ13" s="43"/>
      <c r="AK13" s="43"/>
      <c r="AL13" s="43"/>
      <c r="AM13" s="44"/>
    </row>
    <row r="14" customFormat="false" ht="16.15" hidden="false" customHeight="true" outlineLevel="0" collapsed="false">
      <c r="B14" s="37"/>
      <c r="C14" s="38"/>
      <c r="D14" s="39"/>
      <c r="E14" s="39"/>
      <c r="F14" s="39"/>
      <c r="G14" s="39"/>
      <c r="H14" s="40"/>
      <c r="I14" s="38"/>
      <c r="J14" s="39"/>
      <c r="K14" s="41"/>
      <c r="L14" s="39"/>
      <c r="M14" s="41"/>
      <c r="N14" s="40"/>
      <c r="O14" s="38"/>
      <c r="P14" s="39"/>
      <c r="Q14" s="41"/>
      <c r="R14" s="39"/>
      <c r="S14" s="41"/>
      <c r="T14" s="40"/>
      <c r="W14" s="43"/>
      <c r="X14" s="43"/>
      <c r="Y14" s="43"/>
      <c r="Z14" s="43"/>
      <c r="AA14" s="44"/>
      <c r="AB14" s="43"/>
      <c r="AC14" s="43"/>
      <c r="AD14" s="43"/>
      <c r="AE14" s="43"/>
      <c r="AF14" s="43"/>
      <c r="AG14" s="44"/>
      <c r="AH14" s="43"/>
      <c r="AI14" s="43"/>
      <c r="AJ14" s="43"/>
      <c r="AK14" s="43"/>
      <c r="AL14" s="43"/>
      <c r="AM14" s="44"/>
    </row>
    <row r="15" s="21" customFormat="true" ht="19.5" hidden="false" customHeight="true" outlineLevel="0" collapsed="false">
      <c r="A15" s="45" t="s">
        <v>33</v>
      </c>
      <c r="B15" s="46"/>
      <c r="C15" s="47"/>
      <c r="D15" s="46" t="n">
        <v>946925</v>
      </c>
      <c r="E15" s="46"/>
      <c r="F15" s="46" t="n">
        <v>933248.27373</v>
      </c>
      <c r="G15" s="46"/>
      <c r="H15" s="48" t="n">
        <v>985.556695334899</v>
      </c>
      <c r="I15" s="47"/>
      <c r="J15" s="46" t="n">
        <v>6098053</v>
      </c>
      <c r="K15" s="49"/>
      <c r="L15" s="46" t="n">
        <v>7121517.75332999</v>
      </c>
      <c r="M15" s="49"/>
      <c r="N15" s="48" t="n">
        <v>1167.83467663039</v>
      </c>
      <c r="O15" s="47"/>
      <c r="P15" s="46" t="n">
        <v>2347804</v>
      </c>
      <c r="Q15" s="49"/>
      <c r="R15" s="46" t="n">
        <v>1710740.69102</v>
      </c>
      <c r="S15" s="49"/>
      <c r="T15" s="48" t="n">
        <v>728.655667602577</v>
      </c>
      <c r="U15" s="20"/>
      <c r="V15" s="20"/>
      <c r="W15" s="50"/>
      <c r="X15" s="50"/>
      <c r="Y15" s="50"/>
      <c r="Z15" s="50"/>
      <c r="AA15" s="51"/>
      <c r="AB15" s="50"/>
      <c r="AC15" s="50"/>
      <c r="AD15" s="50"/>
      <c r="AE15" s="50"/>
      <c r="AF15" s="50"/>
      <c r="AG15" s="51"/>
      <c r="AH15" s="50"/>
      <c r="AI15" s="50"/>
      <c r="AJ15" s="50"/>
      <c r="AK15" s="50"/>
      <c r="AL15" s="50"/>
      <c r="AM15" s="51"/>
    </row>
    <row r="16" customFormat="false" ht="13.9" hidden="false" customHeight="true" outlineLevel="0" collapsed="false">
      <c r="A16" s="52"/>
      <c r="B16" s="53"/>
      <c r="C16" s="54"/>
      <c r="D16" s="53"/>
      <c r="E16" s="53"/>
      <c r="F16" s="53"/>
      <c r="G16" s="53"/>
      <c r="H16" s="53"/>
      <c r="I16" s="54"/>
      <c r="J16" s="53"/>
      <c r="K16" s="55"/>
      <c r="L16" s="53"/>
      <c r="M16" s="55"/>
      <c r="N16" s="53"/>
      <c r="O16" s="54"/>
      <c r="P16" s="53"/>
      <c r="Q16" s="55"/>
      <c r="R16" s="53"/>
      <c r="S16" s="55"/>
      <c r="T16" s="53"/>
    </row>
    <row r="17" s="21" customFormat="true" ht="50.25" hidden="false" customHeight="true" outlineLevel="0" collapsed="false">
      <c r="A17" s="56"/>
      <c r="B17" s="56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20"/>
      <c r="V17" s="20"/>
    </row>
    <row r="18" s="21" customFormat="true" ht="9.95" hidden="false" customHeight="true" outlineLevel="0" collapsed="false">
      <c r="A18" s="59"/>
      <c r="B18" s="59"/>
      <c r="C18" s="60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20"/>
      <c r="V18" s="20"/>
    </row>
    <row r="19" s="21" customFormat="true" ht="27.95" hidden="false" customHeight="true" outlineLevel="0" collapsed="false">
      <c r="A19" s="24" t="s">
        <v>18</v>
      </c>
      <c r="B19" s="24"/>
      <c r="C19" s="25"/>
      <c r="D19" s="26" t="s">
        <v>34</v>
      </c>
      <c r="E19" s="26"/>
      <c r="F19" s="26"/>
      <c r="G19" s="26"/>
      <c r="H19" s="26"/>
      <c r="I19" s="25"/>
      <c r="J19" s="26" t="s">
        <v>35</v>
      </c>
      <c r="K19" s="26"/>
      <c r="L19" s="26"/>
      <c r="M19" s="26"/>
      <c r="N19" s="26"/>
      <c r="O19" s="25"/>
      <c r="P19" s="26" t="s">
        <v>36</v>
      </c>
      <c r="Q19" s="26"/>
      <c r="R19" s="26"/>
      <c r="S19" s="26"/>
      <c r="T19" s="26"/>
      <c r="U19" s="20"/>
      <c r="V19" s="62"/>
    </row>
    <row r="20" s="21" customFormat="true" ht="27.95" hidden="false" customHeight="true" outlineLevel="0" collapsed="false">
      <c r="A20" s="63" t="s">
        <v>22</v>
      </c>
      <c r="B20" s="28"/>
      <c r="C20" s="29"/>
      <c r="D20" s="30" t="s">
        <v>23</v>
      </c>
      <c r="E20" s="31"/>
      <c r="F20" s="30" t="s">
        <v>24</v>
      </c>
      <c r="G20" s="31"/>
      <c r="H20" s="30" t="s">
        <v>25</v>
      </c>
      <c r="I20" s="29"/>
      <c r="J20" s="30" t="s">
        <v>23</v>
      </c>
      <c r="K20" s="32"/>
      <c r="L20" s="30" t="s">
        <v>24</v>
      </c>
      <c r="M20" s="32"/>
      <c r="N20" s="30" t="s">
        <v>25</v>
      </c>
      <c r="O20" s="29"/>
      <c r="P20" s="30" t="s">
        <v>23</v>
      </c>
      <c r="Q20" s="32"/>
      <c r="R20" s="30" t="s">
        <v>24</v>
      </c>
      <c r="S20" s="32"/>
      <c r="T20" s="33" t="s">
        <v>25</v>
      </c>
      <c r="U20" s="20"/>
      <c r="V20" s="20"/>
    </row>
    <row r="21" s="21" customFormat="true" ht="9.95" hidden="false" customHeight="true" outlineLevel="0" collapsed="false">
      <c r="A21" s="34"/>
      <c r="B21" s="34"/>
      <c r="C21" s="35"/>
      <c r="D21" s="34"/>
      <c r="E21" s="20"/>
      <c r="F21" s="34"/>
      <c r="G21" s="20"/>
      <c r="H21" s="34"/>
      <c r="I21" s="35"/>
      <c r="J21" s="34"/>
      <c r="K21" s="36"/>
      <c r="L21" s="34"/>
      <c r="M21" s="36"/>
      <c r="N21" s="34"/>
      <c r="O21" s="35"/>
      <c r="P21" s="58"/>
      <c r="Q21" s="64"/>
      <c r="R21" s="58"/>
      <c r="S21" s="64"/>
      <c r="T21" s="58"/>
      <c r="U21" s="20"/>
      <c r="V21" s="20"/>
    </row>
    <row r="22" s="21" customFormat="true" ht="19.5" hidden="false" customHeight="true" outlineLevel="0" collapsed="false">
      <c r="A22" s="20" t="s">
        <v>26</v>
      </c>
      <c r="B22" s="37"/>
      <c r="C22" s="38"/>
      <c r="D22" s="39" t="n">
        <v>254851</v>
      </c>
      <c r="E22" s="39"/>
      <c r="F22" s="39" t="n">
        <v>107874.84345</v>
      </c>
      <c r="G22" s="39"/>
      <c r="H22" s="40" t="n">
        <v>423.285933545483</v>
      </c>
      <c r="I22" s="38"/>
      <c r="J22" s="39" t="n">
        <v>30544</v>
      </c>
      <c r="K22" s="41"/>
      <c r="L22" s="39" t="n">
        <v>18796.45846</v>
      </c>
      <c r="M22" s="41"/>
      <c r="N22" s="40" t="n">
        <v>615.389551466737</v>
      </c>
      <c r="O22" s="38"/>
      <c r="P22" s="39" t="n">
        <v>7109680</v>
      </c>
      <c r="Q22" s="41"/>
      <c r="R22" s="39" t="n">
        <v>7939002.71402999</v>
      </c>
      <c r="S22" s="41"/>
      <c r="T22" s="40" t="n">
        <v>1116.64698186557</v>
      </c>
      <c r="U22" s="20"/>
      <c r="V22" s="65"/>
    </row>
    <row r="23" s="21" customFormat="true" ht="27.95" hidden="false" customHeight="true" outlineLevel="0" collapsed="false">
      <c r="A23" s="20" t="s">
        <v>27</v>
      </c>
      <c r="B23" s="37"/>
      <c r="C23" s="38"/>
      <c r="D23" s="39" t="n">
        <v>63751</v>
      </c>
      <c r="E23" s="39"/>
      <c r="F23" s="39" t="n">
        <v>21853.894</v>
      </c>
      <c r="G23" s="39"/>
      <c r="H23" s="40" t="n">
        <v>342.800803124657</v>
      </c>
      <c r="I23" s="38"/>
      <c r="J23" s="39" t="n">
        <v>9853</v>
      </c>
      <c r="K23" s="41"/>
      <c r="L23" s="39" t="n">
        <v>4601.65408</v>
      </c>
      <c r="M23" s="41"/>
      <c r="N23" s="40" t="n">
        <v>467.030760174566</v>
      </c>
      <c r="O23" s="38"/>
      <c r="P23" s="39" t="n">
        <v>1967193</v>
      </c>
      <c r="Q23" s="41"/>
      <c r="R23" s="39" t="n">
        <v>1380135.23809</v>
      </c>
      <c r="S23" s="41"/>
      <c r="T23" s="40" t="n">
        <v>701.57591964286</v>
      </c>
      <c r="U23" s="20"/>
      <c r="V23" s="65"/>
    </row>
    <row r="24" s="21" customFormat="true" ht="27.95" hidden="false" customHeight="true" outlineLevel="0" collapsed="false">
      <c r="A24" s="20" t="s">
        <v>28</v>
      </c>
      <c r="B24" s="37"/>
      <c r="C24" s="38"/>
      <c r="D24" s="39" t="n">
        <v>4918</v>
      </c>
      <c r="E24" s="39"/>
      <c r="F24" s="39" t="n">
        <v>2397.48236</v>
      </c>
      <c r="G24" s="39"/>
      <c r="H24" s="40" t="n">
        <v>487.491329808865</v>
      </c>
      <c r="I24" s="38"/>
      <c r="J24" s="39" t="n">
        <v>1168</v>
      </c>
      <c r="K24" s="41"/>
      <c r="L24" s="39" t="n">
        <v>728.43295</v>
      </c>
      <c r="M24" s="41"/>
      <c r="N24" s="40" t="n">
        <v>623.65834760274</v>
      </c>
      <c r="O24" s="38"/>
      <c r="P24" s="39" t="n">
        <v>123037</v>
      </c>
      <c r="Q24" s="41"/>
      <c r="R24" s="39" t="n">
        <v>128637.50159</v>
      </c>
      <c r="S24" s="41"/>
      <c r="T24" s="40" t="n">
        <v>1045.51884059267</v>
      </c>
      <c r="U24" s="20"/>
      <c r="V24" s="65"/>
    </row>
    <row r="25" s="21" customFormat="true" ht="27.95" hidden="false" customHeight="true" outlineLevel="0" collapsed="false">
      <c r="A25" s="20" t="s">
        <v>29</v>
      </c>
      <c r="B25" s="37"/>
      <c r="C25" s="38"/>
      <c r="D25" s="39" t="n">
        <v>1964</v>
      </c>
      <c r="E25" s="39"/>
      <c r="F25" s="39" t="n">
        <v>1402.3124</v>
      </c>
      <c r="G25" s="39"/>
      <c r="H25" s="40" t="n">
        <v>714.008350305499</v>
      </c>
      <c r="I25" s="38"/>
      <c r="J25" s="39" t="n">
        <v>598</v>
      </c>
      <c r="K25" s="41"/>
      <c r="L25" s="39" t="n">
        <v>572.31648</v>
      </c>
      <c r="M25" s="41"/>
      <c r="N25" s="40" t="n">
        <v>957.050969899665</v>
      </c>
      <c r="O25" s="38"/>
      <c r="P25" s="39" t="n">
        <v>62797</v>
      </c>
      <c r="Q25" s="41"/>
      <c r="R25" s="39" t="n">
        <v>111837.09669</v>
      </c>
      <c r="S25" s="41"/>
      <c r="T25" s="40" t="n">
        <v>1780.93056499515</v>
      </c>
      <c r="U25" s="20"/>
      <c r="V25" s="65"/>
    </row>
    <row r="26" s="21" customFormat="true" ht="27.95" hidden="false" customHeight="true" outlineLevel="0" collapsed="false">
      <c r="A26" s="20" t="s">
        <v>30</v>
      </c>
      <c r="B26" s="37"/>
      <c r="C26" s="38"/>
      <c r="D26" s="39" t="n">
        <v>11177</v>
      </c>
      <c r="E26" s="39"/>
      <c r="F26" s="39" t="n">
        <v>4772.09174</v>
      </c>
      <c r="G26" s="39"/>
      <c r="H26" s="40" t="n">
        <v>426.956405117652</v>
      </c>
      <c r="I26" s="38"/>
      <c r="J26" s="39" t="n">
        <v>559</v>
      </c>
      <c r="K26" s="41"/>
      <c r="L26" s="39" t="n">
        <v>526.14177</v>
      </c>
      <c r="M26" s="41"/>
      <c r="N26" s="40" t="n">
        <v>941.219624329159</v>
      </c>
      <c r="O26" s="38"/>
      <c r="P26" s="39" t="n">
        <v>203428</v>
      </c>
      <c r="Q26" s="41"/>
      <c r="R26" s="39" t="n">
        <v>215845.06735</v>
      </c>
      <c r="S26" s="41"/>
      <c r="T26" s="40" t="n">
        <v>1061.03912612816</v>
      </c>
      <c r="U26" s="20"/>
      <c r="V26" s="65"/>
    </row>
    <row r="27" s="21" customFormat="true" ht="27.95" hidden="false" customHeight="true" outlineLevel="0" collapsed="false">
      <c r="A27" s="20" t="s">
        <v>31</v>
      </c>
      <c r="B27" s="37"/>
      <c r="C27" s="38"/>
      <c r="D27" s="39" t="n">
        <v>1101</v>
      </c>
      <c r="E27" s="39"/>
      <c r="F27" s="39" t="n">
        <v>836.36794</v>
      </c>
      <c r="G27" s="39"/>
      <c r="H27" s="40" t="n">
        <v>759.643905540418</v>
      </c>
      <c r="I27" s="38"/>
      <c r="J27" s="39" t="n">
        <v>205</v>
      </c>
      <c r="K27" s="41"/>
      <c r="L27" s="39" t="n">
        <v>243.9361</v>
      </c>
      <c r="M27" s="41"/>
      <c r="N27" s="40" t="n">
        <v>1189.93219512195</v>
      </c>
      <c r="O27" s="38"/>
      <c r="P27" s="39" t="n">
        <v>34647</v>
      </c>
      <c r="Q27" s="41"/>
      <c r="R27" s="39" t="n">
        <v>44734.27327</v>
      </c>
      <c r="S27" s="41"/>
      <c r="T27" s="40" t="n">
        <v>1291.14420498167</v>
      </c>
      <c r="U27" s="20"/>
      <c r="V27" s="65"/>
    </row>
    <row r="28" s="21" customFormat="true" ht="27.95" hidden="false" customHeight="true" outlineLevel="0" collapsed="false">
      <c r="A28" s="20" t="s">
        <v>32</v>
      </c>
      <c r="B28" s="37"/>
      <c r="C28" s="38"/>
      <c r="D28" s="39"/>
      <c r="E28" s="39"/>
      <c r="F28" s="39"/>
      <c r="G28" s="39"/>
      <c r="H28" s="40"/>
      <c r="I28" s="38"/>
      <c r="J28" s="39"/>
      <c r="K28" s="41"/>
      <c r="L28" s="39"/>
      <c r="M28" s="41"/>
      <c r="N28" s="40"/>
      <c r="O28" s="38"/>
      <c r="P28" s="39" t="n">
        <v>272689</v>
      </c>
      <c r="Q28" s="41"/>
      <c r="R28" s="39" t="n">
        <v>109920.75879</v>
      </c>
      <c r="S28" s="41"/>
      <c r="T28" s="40" t="n">
        <v>403.099350505521</v>
      </c>
      <c r="U28" s="20"/>
      <c r="V28" s="65"/>
    </row>
    <row r="29" s="21" customFormat="true" ht="16.15" hidden="false" customHeight="true" outlineLevel="0" collapsed="false">
      <c r="A29" s="20"/>
      <c r="B29" s="37"/>
      <c r="C29" s="38"/>
      <c r="D29" s="39"/>
      <c r="E29" s="39"/>
      <c r="F29" s="39"/>
      <c r="G29" s="39"/>
      <c r="H29" s="40"/>
      <c r="I29" s="38"/>
      <c r="J29" s="39"/>
      <c r="K29" s="41"/>
      <c r="L29" s="39"/>
      <c r="M29" s="41"/>
      <c r="N29" s="40"/>
      <c r="O29" s="38"/>
      <c r="P29" s="39"/>
      <c r="Q29" s="41"/>
      <c r="R29" s="39"/>
      <c r="S29" s="41"/>
      <c r="T29" s="40"/>
      <c r="U29" s="20"/>
      <c r="V29" s="65"/>
    </row>
    <row r="30" s="21" customFormat="true" ht="24" hidden="false" customHeight="true" outlineLevel="0" collapsed="false">
      <c r="A30" s="66" t="s">
        <v>33</v>
      </c>
      <c r="B30" s="67"/>
      <c r="C30" s="47"/>
      <c r="D30" s="67" t="n">
        <v>337762</v>
      </c>
      <c r="E30" s="67"/>
      <c r="F30" s="67" t="n">
        <v>139136.99189</v>
      </c>
      <c r="G30" s="67"/>
      <c r="H30" s="68" t="n">
        <v>411.937967829418</v>
      </c>
      <c r="I30" s="47"/>
      <c r="J30" s="67" t="n">
        <v>42927</v>
      </c>
      <c r="K30" s="69"/>
      <c r="L30" s="67" t="n">
        <v>25468.93984</v>
      </c>
      <c r="M30" s="69"/>
      <c r="N30" s="68" t="n">
        <v>593.30817061523</v>
      </c>
      <c r="O30" s="47"/>
      <c r="P30" s="67" t="n">
        <v>9773471</v>
      </c>
      <c r="Q30" s="69"/>
      <c r="R30" s="67" t="n">
        <v>9930112.64980999</v>
      </c>
      <c r="S30" s="69"/>
      <c r="T30" s="68" t="n">
        <v>1016.0272281782</v>
      </c>
      <c r="U30" s="20"/>
      <c r="V30" s="65"/>
    </row>
    <row r="31" customFormat="false" ht="9.95" hidden="false" customHeight="true" outlineLevel="0" collapsed="false">
      <c r="A31" s="38"/>
      <c r="B31" s="38"/>
      <c r="C31" s="38"/>
      <c r="D31" s="70"/>
      <c r="E31" s="70"/>
      <c r="F31" s="70"/>
      <c r="G31" s="70"/>
      <c r="H31" s="70"/>
      <c r="I31" s="38"/>
      <c r="J31" s="70"/>
      <c r="K31" s="70"/>
      <c r="L31" s="70"/>
      <c r="M31" s="70"/>
      <c r="N31" s="70"/>
      <c r="O31" s="38"/>
      <c r="P31" s="70"/>
      <c r="Q31" s="70"/>
      <c r="R31" s="70"/>
      <c r="S31" s="70"/>
      <c r="T31" s="70"/>
    </row>
    <row r="32" customFormat="false" ht="50.1" hidden="false" customHeight="true" outlineLevel="0" collapsed="false">
      <c r="A32" s="71"/>
      <c r="B32" s="71"/>
      <c r="C32" s="71"/>
      <c r="D32" s="58"/>
      <c r="E32" s="58"/>
      <c r="F32" s="58"/>
      <c r="G32" s="58"/>
      <c r="H32" s="58"/>
      <c r="I32" s="72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</row>
    <row r="33" customFormat="false" ht="68.1" hidden="false" customHeight="true" outlineLevel="0" collapsed="false">
      <c r="A33" s="22" t="s">
        <v>37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</row>
    <row r="34" customFormat="false" ht="27.95" hidden="false" customHeight="true" outlineLevel="0" collapsed="false">
      <c r="A34" s="73" t="s">
        <v>38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</row>
    <row r="35" customFormat="false" ht="24.95" hidden="false" customHeight="true" outlineLevel="0" collapsed="false">
      <c r="A35" s="23"/>
      <c r="B35" s="23"/>
      <c r="C35" s="23"/>
      <c r="D35" s="60"/>
      <c r="E35" s="60"/>
      <c r="F35" s="60"/>
      <c r="G35" s="60"/>
      <c r="H35" s="60"/>
      <c r="I35" s="23"/>
      <c r="J35" s="60"/>
      <c r="K35" s="74"/>
      <c r="L35" s="60"/>
      <c r="M35" s="74"/>
      <c r="N35" s="60"/>
      <c r="O35" s="23"/>
      <c r="P35" s="60"/>
      <c r="Q35" s="74"/>
      <c r="R35" s="60"/>
      <c r="S35" s="74"/>
      <c r="T35" s="60"/>
    </row>
    <row r="36" customFormat="false" ht="27.95" hidden="false" customHeight="true" outlineLevel="0" collapsed="false">
      <c r="A36" s="26" t="s">
        <v>39</v>
      </c>
      <c r="B36" s="26"/>
      <c r="C36" s="75"/>
      <c r="D36" s="26" t="s">
        <v>40</v>
      </c>
      <c r="E36" s="26"/>
      <c r="F36" s="26"/>
      <c r="G36" s="26"/>
      <c r="H36" s="26"/>
      <c r="I36" s="76"/>
      <c r="J36" s="26" t="s">
        <v>33</v>
      </c>
      <c r="K36" s="26"/>
      <c r="L36" s="26"/>
      <c r="M36" s="26"/>
      <c r="N36" s="26"/>
      <c r="O36" s="76"/>
      <c r="P36" s="77" t="s">
        <v>41</v>
      </c>
      <c r="Q36" s="77"/>
      <c r="R36" s="77"/>
      <c r="S36" s="77"/>
      <c r="T36" s="77"/>
      <c r="W36" s="78"/>
      <c r="X36" s="79"/>
      <c r="Y36" s="78"/>
      <c r="Z36" s="80"/>
      <c r="AA36" s="81"/>
      <c r="AB36" s="80"/>
      <c r="AC36" s="78"/>
      <c r="AD36" s="79"/>
      <c r="AE36" s="78"/>
      <c r="AF36" s="80"/>
      <c r="AG36" s="81"/>
      <c r="AH36" s="80"/>
      <c r="AI36" s="81"/>
      <c r="AJ36" s="81"/>
      <c r="AK36" s="81"/>
      <c r="AL36" s="81"/>
      <c r="AM36" s="81"/>
    </row>
    <row r="37" customFormat="false" ht="27.95" hidden="false" customHeight="true" outlineLevel="0" collapsed="false">
      <c r="A37" s="26" t="s">
        <v>39</v>
      </c>
      <c r="B37" s="26"/>
      <c r="C37" s="82"/>
      <c r="D37" s="30" t="s">
        <v>23</v>
      </c>
      <c r="E37" s="31"/>
      <c r="F37" s="30"/>
      <c r="G37" s="31"/>
      <c r="H37" s="30" t="s">
        <v>25</v>
      </c>
      <c r="I37" s="29"/>
      <c r="J37" s="30" t="s">
        <v>23</v>
      </c>
      <c r="K37" s="32"/>
      <c r="L37" s="30"/>
      <c r="M37" s="32"/>
      <c r="N37" s="30" t="s">
        <v>25</v>
      </c>
      <c r="O37" s="29"/>
      <c r="P37" s="30" t="s">
        <v>23</v>
      </c>
      <c r="Q37" s="32"/>
      <c r="R37" s="30"/>
      <c r="S37" s="32"/>
      <c r="T37" s="33" t="s">
        <v>25</v>
      </c>
      <c r="W37" s="78"/>
      <c r="X37" s="79"/>
      <c r="Y37" s="78"/>
      <c r="Z37" s="80"/>
      <c r="AA37" s="81"/>
      <c r="AB37" s="80"/>
      <c r="AC37" s="78"/>
      <c r="AD37" s="79"/>
      <c r="AE37" s="78"/>
      <c r="AF37" s="80"/>
      <c r="AG37" s="81"/>
      <c r="AH37" s="80"/>
      <c r="AI37" s="81"/>
      <c r="AJ37" s="81"/>
      <c r="AK37" s="81"/>
      <c r="AL37" s="81"/>
      <c r="AM37" s="81"/>
    </row>
    <row r="38" customFormat="false" ht="9.95" hidden="false" customHeight="true" outlineLevel="0" collapsed="false">
      <c r="A38" s="70"/>
      <c r="B38" s="70"/>
      <c r="C38" s="35"/>
      <c r="D38" s="58"/>
      <c r="E38" s="61"/>
      <c r="F38" s="58"/>
      <c r="G38" s="61"/>
      <c r="H38" s="58"/>
      <c r="I38" s="35"/>
      <c r="J38" s="58"/>
      <c r="K38" s="61"/>
      <c r="L38" s="58"/>
      <c r="M38" s="61"/>
      <c r="N38" s="58"/>
      <c r="O38" s="35"/>
      <c r="P38" s="58"/>
      <c r="Q38" s="61"/>
      <c r="R38" s="58"/>
      <c r="S38" s="61"/>
      <c r="T38" s="58"/>
      <c r="W38" s="78"/>
      <c r="X38" s="79"/>
      <c r="Y38" s="78"/>
      <c r="Z38" s="80"/>
      <c r="AA38" s="81"/>
      <c r="AB38" s="80"/>
      <c r="AC38" s="78"/>
      <c r="AD38" s="79"/>
      <c r="AE38" s="78"/>
      <c r="AF38" s="80"/>
      <c r="AG38" s="81"/>
      <c r="AH38" s="80"/>
      <c r="AI38" s="81"/>
      <c r="AJ38" s="81"/>
      <c r="AK38" s="81"/>
      <c r="AL38" s="81"/>
      <c r="AM38" s="81"/>
    </row>
    <row r="39" customFormat="false" ht="18" hidden="false" customHeight="true" outlineLevel="0" collapsed="false">
      <c r="A39" s="20" t="s">
        <v>42</v>
      </c>
      <c r="C39" s="35"/>
      <c r="D39" s="83" t="n">
        <v>4967</v>
      </c>
      <c r="E39" s="84"/>
      <c r="F39" s="83"/>
      <c r="H39" s="42" t="n">
        <v>1005.89902355547</v>
      </c>
      <c r="I39" s="35"/>
      <c r="J39" s="83" t="n">
        <v>6378</v>
      </c>
      <c r="K39" s="83"/>
      <c r="L39" s="83"/>
      <c r="N39" s="42" t="n">
        <v>967.652704609595</v>
      </c>
      <c r="O39" s="35"/>
      <c r="P39" s="42" t="n">
        <v>77.8770774537473</v>
      </c>
      <c r="Q39" s="42"/>
      <c r="R39" s="42"/>
      <c r="S39" s="42"/>
      <c r="T39" s="42" t="n">
        <v>103.952484064136</v>
      </c>
    </row>
    <row r="40" customFormat="false" ht="9.95" hidden="false" customHeight="true" outlineLevel="0" collapsed="false">
      <c r="C40" s="35"/>
      <c r="D40" s="83"/>
      <c r="E40" s="84"/>
      <c r="F40" s="83"/>
      <c r="H40" s="42"/>
      <c r="I40" s="35"/>
      <c r="J40" s="83"/>
      <c r="K40" s="83"/>
      <c r="L40" s="83"/>
      <c r="N40" s="42"/>
      <c r="O40" s="35"/>
      <c r="P40" s="42"/>
      <c r="Q40" s="42"/>
      <c r="R40" s="42"/>
      <c r="S40" s="42"/>
      <c r="T40" s="42"/>
    </row>
    <row r="41" customFormat="false" ht="18" hidden="false" customHeight="true" outlineLevel="0" collapsed="false">
      <c r="A41" s="20" t="s">
        <v>20</v>
      </c>
      <c r="C41" s="35"/>
      <c r="D41" s="83" t="n">
        <v>22092</v>
      </c>
      <c r="E41" s="84"/>
      <c r="F41" s="83"/>
      <c r="H41" s="42" t="n">
        <v>1530.3362905124</v>
      </c>
      <c r="I41" s="35"/>
      <c r="J41" s="83" t="n">
        <v>27219</v>
      </c>
      <c r="K41" s="83"/>
      <c r="L41" s="83"/>
      <c r="N41" s="42" t="n">
        <v>1415.23994856534</v>
      </c>
      <c r="O41" s="35"/>
      <c r="P41" s="42" t="n">
        <v>81.1638928689518</v>
      </c>
      <c r="Q41" s="42"/>
      <c r="R41" s="42"/>
      <c r="S41" s="42"/>
      <c r="T41" s="42" t="n">
        <v>108.132638006985</v>
      </c>
    </row>
    <row r="42" customFormat="false" ht="9.95" hidden="false" customHeight="true" outlineLevel="0" collapsed="false">
      <c r="A42" s="85"/>
      <c r="B42" s="85"/>
      <c r="C42" s="86"/>
      <c r="D42" s="87"/>
      <c r="E42" s="87"/>
      <c r="F42" s="87"/>
      <c r="G42" s="87"/>
      <c r="H42" s="87"/>
      <c r="I42" s="86"/>
      <c r="J42" s="88"/>
      <c r="K42" s="89"/>
      <c r="L42" s="88"/>
      <c r="M42" s="89"/>
      <c r="N42" s="88"/>
      <c r="O42" s="86"/>
      <c r="P42" s="90"/>
      <c r="Q42" s="91"/>
      <c r="R42" s="90"/>
      <c r="S42" s="91"/>
      <c r="T42" s="90"/>
    </row>
    <row r="43" customFormat="false" ht="15.75" hidden="false" customHeight="false" outlineLevel="0" collapsed="false">
      <c r="A43" s="58"/>
      <c r="B43" s="58"/>
      <c r="C43" s="92"/>
      <c r="D43" s="92"/>
      <c r="E43" s="92"/>
      <c r="F43" s="92"/>
      <c r="G43" s="92"/>
      <c r="H43" s="92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</row>
    <row r="44" customFormat="false" ht="15.75" hidden="false" customHeight="false" outlineLevel="0" collapsed="false">
      <c r="C44" s="40"/>
      <c r="D44" s="42"/>
      <c r="E44" s="42"/>
      <c r="F44" s="42"/>
      <c r="G44" s="42"/>
      <c r="H44" s="42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</row>
    <row r="45" customFormat="false" ht="15.75" hidden="false" customHeight="false" outlineLevel="0" collapsed="false">
      <c r="C45" s="40"/>
      <c r="D45" s="40"/>
      <c r="E45" s="40"/>
      <c r="F45" s="40"/>
      <c r="G45" s="40"/>
      <c r="H45" s="40"/>
      <c r="P45" s="93"/>
    </row>
    <row r="46" customFormat="false" ht="15.75" hidden="false" customHeight="false" outlineLevel="0" collapsed="false">
      <c r="C46" s="40"/>
      <c r="D46" s="40"/>
      <c r="E46" s="40"/>
      <c r="F46" s="40"/>
      <c r="G46" s="40"/>
      <c r="H46" s="40"/>
    </row>
    <row r="47" customFormat="false" ht="15.75" hidden="false" customHeight="false" outlineLevel="0" collapsed="false">
      <c r="C47" s="40"/>
      <c r="D47" s="40"/>
      <c r="E47" s="40"/>
      <c r="F47" s="40"/>
      <c r="G47" s="40"/>
      <c r="H47" s="40"/>
    </row>
    <row r="48" customFormat="false" ht="15.75" hidden="false" customHeight="false" outlineLevel="0" collapsed="false">
      <c r="C48" s="40"/>
      <c r="D48" s="40"/>
      <c r="E48" s="40"/>
      <c r="F48" s="40"/>
      <c r="G48" s="40"/>
      <c r="H48" s="40"/>
    </row>
    <row r="49" customFormat="false" ht="15.75" hidden="false" customHeight="false" outlineLevel="0" collapsed="false">
      <c r="C49" s="40"/>
      <c r="D49" s="40"/>
      <c r="E49" s="40"/>
      <c r="F49" s="40"/>
      <c r="G49" s="40"/>
      <c r="H49" s="40"/>
    </row>
    <row r="50" customFormat="false" ht="15.75" hidden="false" customHeight="false" outlineLevel="0" collapsed="false">
      <c r="C50" s="40"/>
      <c r="D50" s="40"/>
      <c r="E50" s="40"/>
      <c r="F50" s="40"/>
      <c r="G50" s="40"/>
      <c r="H50" s="40"/>
    </row>
    <row r="51" customFormat="false" ht="15.75" hidden="false" customHeight="false" outlineLevel="0" collapsed="false">
      <c r="C51" s="40"/>
      <c r="D51" s="40"/>
      <c r="E51" s="40"/>
      <c r="F51" s="40"/>
      <c r="G51" s="40"/>
      <c r="H51" s="40"/>
    </row>
    <row r="52" customFormat="false" ht="15.75" hidden="false" customHeight="false" outlineLevel="0" collapsed="false">
      <c r="C52" s="40"/>
      <c r="D52" s="40"/>
      <c r="E52" s="40"/>
      <c r="F52" s="40"/>
      <c r="G52" s="40"/>
      <c r="H52" s="40"/>
    </row>
    <row r="53" customFormat="false" ht="15.75" hidden="false" customHeight="false" outlineLevel="0" collapsed="false">
      <c r="C53" s="40"/>
      <c r="D53" s="40"/>
      <c r="E53" s="40"/>
      <c r="F53" s="40"/>
      <c r="G53" s="40"/>
      <c r="H53" s="40"/>
    </row>
    <row r="54" customFormat="false" ht="15.75" hidden="false" customHeight="false" outlineLevel="0" collapsed="false">
      <c r="C54" s="40"/>
      <c r="D54" s="40"/>
      <c r="E54" s="40"/>
      <c r="F54" s="40"/>
      <c r="G54" s="40"/>
      <c r="H54" s="40"/>
    </row>
    <row r="55" customFormat="false" ht="15.75" hidden="false" customHeight="false" outlineLevel="0" collapsed="false">
      <c r="C55" s="40"/>
      <c r="D55" s="40"/>
      <c r="E55" s="40"/>
      <c r="F55" s="40"/>
      <c r="G55" s="40"/>
      <c r="H55" s="40"/>
    </row>
    <row r="56" customFormat="false" ht="15.75" hidden="false" customHeight="false" outlineLevel="0" collapsed="false">
      <c r="C56" s="40"/>
      <c r="D56" s="40"/>
      <c r="E56" s="40"/>
      <c r="F56" s="40"/>
      <c r="G56" s="40"/>
      <c r="H56" s="40"/>
    </row>
    <row r="57" customFormat="false" ht="15.75" hidden="false" customHeight="false" outlineLevel="0" collapsed="false">
      <c r="C57" s="40"/>
      <c r="D57" s="40"/>
      <c r="E57" s="40"/>
      <c r="F57" s="40"/>
      <c r="G57" s="40"/>
      <c r="H57" s="40"/>
    </row>
    <row r="58" customFormat="false" ht="15.75" hidden="false" customHeight="false" outlineLevel="0" collapsed="false">
      <c r="C58" s="40"/>
      <c r="D58" s="40"/>
      <c r="E58" s="40"/>
      <c r="F58" s="40"/>
      <c r="G58" s="40"/>
      <c r="H58" s="40"/>
    </row>
    <row r="59" customFormat="false" ht="15.75" hidden="false" customHeight="false" outlineLevel="0" collapsed="false">
      <c r="C59" s="40"/>
      <c r="D59" s="40"/>
      <c r="E59" s="40"/>
      <c r="F59" s="40"/>
      <c r="G59" s="40"/>
      <c r="H59" s="40"/>
    </row>
    <row r="60" customFormat="false" ht="15.75" hidden="false" customHeight="false" outlineLevel="0" collapsed="false">
      <c r="C60" s="40"/>
      <c r="D60" s="40"/>
      <c r="E60" s="40"/>
      <c r="F60" s="40"/>
      <c r="G60" s="40"/>
      <c r="H60" s="40"/>
    </row>
    <row r="61" customFormat="false" ht="15.75" hidden="false" customHeight="false" outlineLevel="0" collapsed="false">
      <c r="C61" s="40"/>
      <c r="D61" s="40"/>
      <c r="E61" s="40"/>
      <c r="F61" s="40"/>
      <c r="G61" s="40"/>
      <c r="H61" s="40"/>
    </row>
    <row r="62" customFormat="false" ht="15.75" hidden="false" customHeight="false" outlineLevel="0" collapsed="false">
      <c r="C62" s="40"/>
      <c r="D62" s="40"/>
      <c r="E62" s="40"/>
      <c r="F62" s="40"/>
      <c r="G62" s="40"/>
      <c r="H62" s="40"/>
    </row>
    <row r="63" customFormat="false" ht="15.75" hidden="false" customHeight="false" outlineLevel="0" collapsed="false">
      <c r="C63" s="40"/>
      <c r="D63" s="40"/>
      <c r="E63" s="40"/>
      <c r="F63" s="40"/>
      <c r="G63" s="40"/>
      <c r="H63" s="40"/>
    </row>
    <row r="64" customFormat="false" ht="15.75" hidden="false" customHeight="false" outlineLevel="0" collapsed="false">
      <c r="C64" s="40"/>
      <c r="D64" s="40"/>
      <c r="E64" s="40"/>
      <c r="F64" s="40"/>
      <c r="G64" s="40"/>
      <c r="H64" s="40"/>
    </row>
    <row r="65" customFormat="false" ht="15.75" hidden="false" customHeight="false" outlineLevel="0" collapsed="false">
      <c r="C65" s="40"/>
      <c r="D65" s="40"/>
      <c r="E65" s="40"/>
      <c r="F65" s="40"/>
      <c r="G65" s="40"/>
      <c r="H65" s="40"/>
    </row>
    <row r="66" customFormat="false" ht="15.75" hidden="false" customHeight="false" outlineLevel="0" collapsed="false">
      <c r="C66" s="40"/>
      <c r="D66" s="40"/>
      <c r="E66" s="40"/>
      <c r="F66" s="40"/>
      <c r="G66" s="40"/>
      <c r="H66" s="40"/>
    </row>
    <row r="67" customFormat="false" ht="15.75" hidden="false" customHeight="false" outlineLevel="0" collapsed="false">
      <c r="C67" s="40"/>
      <c r="D67" s="40"/>
      <c r="E67" s="40"/>
      <c r="F67" s="40"/>
      <c r="G67" s="40"/>
      <c r="H67" s="40"/>
    </row>
    <row r="68" customFormat="false" ht="15.75" hidden="false" customHeight="false" outlineLevel="0" collapsed="false">
      <c r="C68" s="40"/>
      <c r="D68" s="40"/>
      <c r="E68" s="40"/>
      <c r="F68" s="40"/>
      <c r="G68" s="40"/>
      <c r="H68" s="40"/>
    </row>
    <row r="69" customFormat="false" ht="15.75" hidden="false" customHeight="false" outlineLevel="0" collapsed="false">
      <c r="C69" s="40"/>
      <c r="D69" s="40"/>
      <c r="E69" s="40"/>
      <c r="F69" s="40"/>
      <c r="G69" s="40"/>
      <c r="H69" s="40"/>
    </row>
    <row r="70" customFormat="false" ht="15.75" hidden="false" customHeight="false" outlineLevel="0" collapsed="false">
      <c r="C70" s="40"/>
      <c r="D70" s="40"/>
      <c r="E70" s="40"/>
      <c r="F70" s="40"/>
      <c r="G70" s="40"/>
      <c r="H70" s="40"/>
    </row>
    <row r="71" customFormat="false" ht="15.75" hidden="false" customHeight="false" outlineLevel="0" collapsed="false">
      <c r="C71" s="40"/>
      <c r="D71" s="40"/>
      <c r="E71" s="40"/>
      <c r="F71" s="40"/>
      <c r="G71" s="40"/>
      <c r="H71" s="40"/>
    </row>
    <row r="72" customFormat="false" ht="15.75" hidden="false" customHeight="false" outlineLevel="0" collapsed="false">
      <c r="C72" s="40"/>
      <c r="D72" s="40"/>
      <c r="E72" s="40"/>
      <c r="F72" s="40"/>
      <c r="G72" s="40"/>
      <c r="H72" s="40"/>
    </row>
    <row r="73" customFormat="false" ht="15.75" hidden="false" customHeight="false" outlineLevel="0" collapsed="false">
      <c r="C73" s="40"/>
      <c r="D73" s="40"/>
      <c r="E73" s="40"/>
      <c r="F73" s="40"/>
      <c r="G73" s="40"/>
      <c r="H73" s="40"/>
    </row>
    <row r="74" customFormat="false" ht="15.75" hidden="false" customHeight="false" outlineLevel="0" collapsed="false">
      <c r="C74" s="40"/>
      <c r="D74" s="40"/>
      <c r="E74" s="40"/>
      <c r="F74" s="40"/>
      <c r="G74" s="40"/>
      <c r="H74" s="40"/>
    </row>
    <row r="75" customFormat="false" ht="15.75" hidden="false" customHeight="false" outlineLevel="0" collapsed="false">
      <c r="C75" s="40"/>
      <c r="D75" s="40"/>
      <c r="E75" s="40"/>
      <c r="F75" s="40"/>
      <c r="G75" s="40"/>
      <c r="H75" s="40"/>
    </row>
    <row r="76" customFormat="false" ht="15.75" hidden="false" customHeight="false" outlineLevel="0" collapsed="false">
      <c r="C76" s="40"/>
      <c r="D76" s="40"/>
      <c r="E76" s="40"/>
      <c r="F76" s="40"/>
      <c r="G76" s="40"/>
      <c r="H76" s="40"/>
    </row>
  </sheetData>
  <mergeCells count="25">
    <mergeCell ref="A1:T1"/>
    <mergeCell ref="A2:T2"/>
    <mergeCell ref="A3:T3"/>
    <mergeCell ref="A4:B4"/>
    <mergeCell ref="D4:H4"/>
    <mergeCell ref="J4:N4"/>
    <mergeCell ref="P4:T4"/>
    <mergeCell ref="A17:B17"/>
    <mergeCell ref="A18:B18"/>
    <mergeCell ref="A19:B19"/>
    <mergeCell ref="D19:H19"/>
    <mergeCell ref="J19:N19"/>
    <mergeCell ref="P19:T19"/>
    <mergeCell ref="A21:B21"/>
    <mergeCell ref="A31:B31"/>
    <mergeCell ref="A32:B32"/>
    <mergeCell ref="A33:T33"/>
    <mergeCell ref="A34:T34"/>
    <mergeCell ref="A35:B35"/>
    <mergeCell ref="A36:B37"/>
    <mergeCell ref="D36:H36"/>
    <mergeCell ref="J36:N36"/>
    <mergeCell ref="P36:T36"/>
    <mergeCell ref="A38:B38"/>
    <mergeCell ref="A42:B42"/>
  </mergeCells>
  <hyperlinks>
    <hyperlink ref="V1" location="Indice!A1" display="Volver al índice"/>
  </hyperlinks>
  <printOptions headings="false" gridLines="false" gridLinesSet="true" horizontalCentered="true" verticalCentered="false"/>
  <pageMargins left="0.157638888888889" right="0.196527777777778" top="0.157638888888889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Q83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Q96" activeCellId="0" sqref="Q96"/>
    </sheetView>
  </sheetViews>
  <sheetFormatPr defaultRowHeight="12.75" zeroHeight="false" outlineLevelRow="0" outlineLevelCol="0"/>
  <cols>
    <col collapsed="false" customWidth="true" hidden="false" outlineLevel="0" max="1" min="1" style="94" width="8.29"/>
    <col collapsed="false" customWidth="true" hidden="false" outlineLevel="0" max="5" min="2" style="94" width="10.71"/>
    <col collapsed="false" customWidth="true" hidden="true" outlineLevel="0" max="7" min="6" style="94" width="10.71"/>
    <col collapsed="false" customWidth="true" hidden="false" outlineLevel="0" max="13" min="8" style="94" width="10.71"/>
    <col collapsed="false" customWidth="true" hidden="true" outlineLevel="0" max="15" min="14" style="94" width="10.71"/>
    <col collapsed="false" customWidth="true" hidden="false" outlineLevel="0" max="17" min="16" style="94" width="10.71"/>
    <col collapsed="false" customWidth="true" hidden="false" outlineLevel="0" max="18" min="18" style="94" width="6.28"/>
    <col collapsed="false" customWidth="true" hidden="false" outlineLevel="0" max="21" min="19" style="94" width="7.71"/>
    <col collapsed="false" customWidth="true" hidden="false" outlineLevel="0" max="1025" min="22" style="94" width="10.14"/>
  </cols>
  <sheetData>
    <row r="1" customFormat="false" ht="18.95" hidden="false" customHeight="true" outlineLevel="0" collapsed="false">
      <c r="A1" s="95" t="s">
        <v>43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</row>
    <row r="2" customFormat="false" ht="18.95" hidden="false" customHeight="true" outlineLevel="0" collapsed="false">
      <c r="A2" s="97" t="s">
        <v>44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T2" s="96"/>
      <c r="U2" s="3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</row>
    <row r="3" customFormat="false" ht="18.95" hidden="false" customHeight="true" outlineLevel="0" collapsed="false">
      <c r="A3" s="97" t="s">
        <v>45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</row>
    <row r="4" customFormat="false" ht="14.25" hidden="false" customHeight="true" outlineLevel="0" collapsed="false">
      <c r="A4" s="98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</row>
    <row r="5" customFormat="false" ht="14.25" hidden="false" customHeight="true" outlineLevel="0" collapsed="false">
      <c r="A5" s="100" t="s">
        <v>46</v>
      </c>
      <c r="B5" s="101" t="s">
        <v>47</v>
      </c>
      <c r="C5" s="101"/>
      <c r="D5" s="101"/>
      <c r="E5" s="101"/>
      <c r="F5" s="101"/>
      <c r="G5" s="101"/>
      <c r="H5" s="101"/>
      <c r="I5" s="101"/>
      <c r="J5" s="101" t="s">
        <v>48</v>
      </c>
      <c r="K5" s="101"/>
      <c r="L5" s="101"/>
      <c r="M5" s="101"/>
      <c r="N5" s="101"/>
      <c r="O5" s="101"/>
      <c r="P5" s="101"/>
      <c r="Q5" s="101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</row>
    <row r="6" customFormat="false" ht="14.25" hidden="false" customHeight="true" outlineLevel="0" collapsed="false">
      <c r="A6" s="100"/>
      <c r="B6" s="102" t="s">
        <v>49</v>
      </c>
      <c r="C6" s="102"/>
      <c r="D6" s="103" t="s">
        <v>50</v>
      </c>
      <c r="E6" s="103"/>
      <c r="F6" s="102" t="s">
        <v>51</v>
      </c>
      <c r="G6" s="102"/>
      <c r="H6" s="102" t="s">
        <v>52</v>
      </c>
      <c r="I6" s="102"/>
      <c r="J6" s="102" t="s">
        <v>49</v>
      </c>
      <c r="K6" s="102"/>
      <c r="L6" s="103" t="s">
        <v>50</v>
      </c>
      <c r="M6" s="103"/>
      <c r="N6" s="102" t="s">
        <v>51</v>
      </c>
      <c r="O6" s="102"/>
      <c r="P6" s="102" t="s">
        <v>52</v>
      </c>
      <c r="Q6" s="102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</row>
    <row r="7" customFormat="false" ht="14.25" hidden="false" customHeight="true" outlineLevel="0" collapsed="false">
      <c r="A7" s="100"/>
      <c r="B7" s="104" t="s">
        <v>23</v>
      </c>
      <c r="C7" s="105" t="s">
        <v>53</v>
      </c>
      <c r="D7" s="106" t="s">
        <v>23</v>
      </c>
      <c r="E7" s="107" t="s">
        <v>53</v>
      </c>
      <c r="F7" s="104" t="s">
        <v>23</v>
      </c>
      <c r="G7" s="106" t="s">
        <v>53</v>
      </c>
      <c r="H7" s="104" t="s">
        <v>23</v>
      </c>
      <c r="I7" s="106" t="s">
        <v>53</v>
      </c>
      <c r="J7" s="108" t="s">
        <v>23</v>
      </c>
      <c r="K7" s="109" t="s">
        <v>53</v>
      </c>
      <c r="L7" s="106" t="s">
        <v>23</v>
      </c>
      <c r="M7" s="106" t="s">
        <v>53</v>
      </c>
      <c r="N7" s="104" t="s">
        <v>23</v>
      </c>
      <c r="O7" s="106" t="s">
        <v>53</v>
      </c>
      <c r="P7" s="104" t="s">
        <v>23</v>
      </c>
      <c r="Q7" s="107" t="s">
        <v>53</v>
      </c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</row>
    <row r="8" customFormat="false" ht="14.25" hidden="false" customHeight="true" outlineLevel="0" collapsed="false">
      <c r="A8" s="110" t="s">
        <v>54</v>
      </c>
      <c r="B8" s="111" t="n">
        <v>0</v>
      </c>
      <c r="C8" s="112" t="n">
        <v>0</v>
      </c>
      <c r="D8" s="111" t="n">
        <v>0</v>
      </c>
      <c r="E8" s="112" t="n">
        <v>0</v>
      </c>
      <c r="F8" s="111" t="n">
        <v>0</v>
      </c>
      <c r="G8" s="112" t="n">
        <v>0</v>
      </c>
      <c r="H8" s="111" t="n">
        <v>0</v>
      </c>
      <c r="I8" s="112" t="n">
        <v>0</v>
      </c>
      <c r="J8" s="111" t="n">
        <v>0</v>
      </c>
      <c r="K8" s="112" t="n">
        <v>0</v>
      </c>
      <c r="L8" s="111" t="n">
        <v>0</v>
      </c>
      <c r="M8" s="112" t="n">
        <v>0</v>
      </c>
      <c r="N8" s="111" t="n">
        <v>0</v>
      </c>
      <c r="O8" s="112" t="n">
        <v>0</v>
      </c>
      <c r="P8" s="111" t="n">
        <v>0</v>
      </c>
      <c r="Q8" s="112" t="n">
        <v>0</v>
      </c>
      <c r="T8" s="96"/>
      <c r="U8" s="113"/>
      <c r="V8" s="114"/>
      <c r="W8" s="113"/>
      <c r="X8" s="114"/>
      <c r="Y8" s="113"/>
      <c r="Z8" s="114"/>
      <c r="AA8" s="113"/>
      <c r="AB8" s="114"/>
      <c r="AC8" s="113"/>
      <c r="AD8" s="114"/>
      <c r="AE8" s="113"/>
      <c r="AF8" s="114"/>
      <c r="AG8" s="113"/>
      <c r="AH8" s="114"/>
      <c r="AI8" s="113"/>
      <c r="AJ8" s="114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</row>
    <row r="9" customFormat="false" ht="14.25" hidden="false" customHeight="true" outlineLevel="0" collapsed="false">
      <c r="A9" s="115" t="s">
        <v>55</v>
      </c>
      <c r="B9" s="111" t="n">
        <v>0</v>
      </c>
      <c r="C9" s="112" t="n">
        <v>0</v>
      </c>
      <c r="D9" s="111" t="n">
        <v>0</v>
      </c>
      <c r="E9" s="112" t="n">
        <v>0</v>
      </c>
      <c r="F9" s="111" t="n">
        <v>0</v>
      </c>
      <c r="G9" s="112" t="n">
        <v>0</v>
      </c>
      <c r="H9" s="111" t="n">
        <v>0</v>
      </c>
      <c r="I9" s="112" t="n">
        <v>0</v>
      </c>
      <c r="J9" s="111" t="n">
        <v>0</v>
      </c>
      <c r="K9" s="112" t="n">
        <v>0</v>
      </c>
      <c r="L9" s="111" t="n">
        <v>0</v>
      </c>
      <c r="M9" s="112" t="n">
        <v>0</v>
      </c>
      <c r="N9" s="111" t="n">
        <v>0</v>
      </c>
      <c r="O9" s="112" t="n">
        <v>0</v>
      </c>
      <c r="P9" s="111" t="n">
        <v>0</v>
      </c>
      <c r="Q9" s="112" t="n">
        <v>0</v>
      </c>
      <c r="T9" s="96"/>
      <c r="U9" s="113"/>
      <c r="V9" s="114"/>
      <c r="W9" s="113"/>
      <c r="X9" s="114"/>
      <c r="Y9" s="113"/>
      <c r="Z9" s="114"/>
      <c r="AA9" s="113"/>
      <c r="AB9" s="114"/>
      <c r="AC9" s="113"/>
      <c r="AD9" s="114"/>
      <c r="AE9" s="113"/>
      <c r="AF9" s="114"/>
      <c r="AG9" s="113"/>
      <c r="AH9" s="114"/>
      <c r="AI9" s="113"/>
      <c r="AJ9" s="114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</row>
    <row r="10" customFormat="false" ht="14.25" hidden="false" customHeight="true" outlineLevel="0" collapsed="false">
      <c r="A10" s="115" t="s">
        <v>56</v>
      </c>
      <c r="B10" s="111" t="n">
        <v>0</v>
      </c>
      <c r="C10" s="112" t="n">
        <v>0</v>
      </c>
      <c r="D10" s="111" t="n">
        <v>0</v>
      </c>
      <c r="E10" s="112" t="n">
        <v>0</v>
      </c>
      <c r="F10" s="111" t="n">
        <v>0</v>
      </c>
      <c r="G10" s="112" t="n">
        <v>0</v>
      </c>
      <c r="H10" s="111" t="n">
        <v>0</v>
      </c>
      <c r="I10" s="112" t="n">
        <v>0</v>
      </c>
      <c r="J10" s="111" t="n">
        <v>0</v>
      </c>
      <c r="K10" s="112" t="n">
        <v>0</v>
      </c>
      <c r="L10" s="111" t="n">
        <v>0</v>
      </c>
      <c r="M10" s="112" t="n">
        <v>0</v>
      </c>
      <c r="N10" s="111" t="n">
        <v>0</v>
      </c>
      <c r="O10" s="112" t="n">
        <v>0</v>
      </c>
      <c r="P10" s="111" t="n">
        <v>0</v>
      </c>
      <c r="Q10" s="112" t="n">
        <v>0</v>
      </c>
      <c r="T10" s="96"/>
      <c r="U10" s="113"/>
      <c r="V10" s="114"/>
      <c r="W10" s="113"/>
      <c r="X10" s="114"/>
      <c r="Y10" s="113"/>
      <c r="Z10" s="114"/>
      <c r="AA10" s="113"/>
      <c r="AB10" s="114"/>
      <c r="AC10" s="113"/>
      <c r="AD10" s="114"/>
      <c r="AE10" s="113"/>
      <c r="AF10" s="114"/>
      <c r="AG10" s="113"/>
      <c r="AH10" s="114"/>
      <c r="AI10" s="113"/>
      <c r="AJ10" s="114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</row>
    <row r="11" customFormat="false" ht="14.25" hidden="false" customHeight="true" outlineLevel="0" collapsed="false">
      <c r="A11" s="115" t="s">
        <v>57</v>
      </c>
      <c r="B11" s="111" t="n">
        <v>1</v>
      </c>
      <c r="C11" s="112" t="n">
        <v>1889.95</v>
      </c>
      <c r="D11" s="111" t="n">
        <v>1</v>
      </c>
      <c r="E11" s="112" t="n">
        <v>503.9</v>
      </c>
      <c r="F11" s="111" t="n">
        <v>0</v>
      </c>
      <c r="G11" s="112" t="n">
        <v>0</v>
      </c>
      <c r="H11" s="111" t="n">
        <v>2</v>
      </c>
      <c r="I11" s="112" t="n">
        <v>1196.925</v>
      </c>
      <c r="J11" s="111" t="n">
        <v>0</v>
      </c>
      <c r="K11" s="112" t="n">
        <v>0</v>
      </c>
      <c r="L11" s="111" t="n">
        <v>0</v>
      </c>
      <c r="M11" s="112" t="n">
        <v>0</v>
      </c>
      <c r="N11" s="111" t="n">
        <v>0</v>
      </c>
      <c r="O11" s="112" t="n">
        <v>0</v>
      </c>
      <c r="P11" s="111" t="n">
        <v>0</v>
      </c>
      <c r="Q11" s="112" t="n">
        <v>0</v>
      </c>
      <c r="T11" s="96"/>
      <c r="U11" s="113"/>
      <c r="V11" s="114"/>
      <c r="W11" s="113"/>
      <c r="X11" s="114"/>
      <c r="Y11" s="113"/>
      <c r="Z11" s="114"/>
      <c r="AA11" s="113"/>
      <c r="AB11" s="114"/>
      <c r="AC11" s="113"/>
      <c r="AD11" s="114"/>
      <c r="AE11" s="113"/>
      <c r="AF11" s="114"/>
      <c r="AG11" s="113"/>
      <c r="AH11" s="114"/>
      <c r="AI11" s="113"/>
      <c r="AJ11" s="114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</row>
    <row r="12" customFormat="false" ht="14.25" hidden="false" customHeight="true" outlineLevel="0" collapsed="false">
      <c r="A12" s="115" t="s">
        <v>58</v>
      </c>
      <c r="B12" s="111" t="n">
        <v>260</v>
      </c>
      <c r="C12" s="112" t="n">
        <v>757.201461538461</v>
      </c>
      <c r="D12" s="111" t="n">
        <v>96</v>
      </c>
      <c r="E12" s="112" t="n">
        <v>733.5965625</v>
      </c>
      <c r="F12" s="111" t="n">
        <v>0</v>
      </c>
      <c r="G12" s="112" t="n">
        <v>0</v>
      </c>
      <c r="H12" s="111" t="n">
        <v>356</v>
      </c>
      <c r="I12" s="112" t="n">
        <v>750.836095505618</v>
      </c>
      <c r="J12" s="111" t="n">
        <v>0</v>
      </c>
      <c r="K12" s="112" t="n">
        <v>0</v>
      </c>
      <c r="L12" s="111" t="n">
        <v>0</v>
      </c>
      <c r="M12" s="112" t="n">
        <v>0</v>
      </c>
      <c r="N12" s="111" t="n">
        <v>0</v>
      </c>
      <c r="O12" s="112" t="n">
        <v>0</v>
      </c>
      <c r="P12" s="111" t="n">
        <v>0</v>
      </c>
      <c r="Q12" s="112" t="n">
        <v>0</v>
      </c>
      <c r="T12" s="96"/>
      <c r="U12" s="113"/>
      <c r="V12" s="114"/>
      <c r="W12" s="113"/>
      <c r="X12" s="114"/>
      <c r="Y12" s="113"/>
      <c r="Z12" s="114"/>
      <c r="AA12" s="113"/>
      <c r="AB12" s="114"/>
      <c r="AC12" s="113"/>
      <c r="AD12" s="114"/>
      <c r="AE12" s="113"/>
      <c r="AF12" s="114"/>
      <c r="AG12" s="113"/>
      <c r="AH12" s="114"/>
      <c r="AI12" s="113"/>
      <c r="AJ12" s="114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</row>
    <row r="13" customFormat="false" ht="14.25" hidden="false" customHeight="true" outlineLevel="0" collapsed="false">
      <c r="A13" s="115" t="s">
        <v>59</v>
      </c>
      <c r="B13" s="111" t="n">
        <v>1815</v>
      </c>
      <c r="C13" s="112" t="n">
        <v>758.745096418732</v>
      </c>
      <c r="D13" s="111" t="n">
        <v>783</v>
      </c>
      <c r="E13" s="112" t="n">
        <v>682.042835249042</v>
      </c>
      <c r="F13" s="111" t="n">
        <v>0</v>
      </c>
      <c r="G13" s="112" t="n">
        <v>0</v>
      </c>
      <c r="H13" s="111" t="n">
        <v>2598</v>
      </c>
      <c r="I13" s="112" t="n">
        <v>735.628133179368</v>
      </c>
      <c r="J13" s="111" t="n">
        <v>0</v>
      </c>
      <c r="K13" s="112" t="n">
        <v>0</v>
      </c>
      <c r="L13" s="111" t="n">
        <v>0</v>
      </c>
      <c r="M13" s="112" t="n">
        <v>0</v>
      </c>
      <c r="N13" s="111" t="n">
        <v>0</v>
      </c>
      <c r="O13" s="112" t="n">
        <v>0</v>
      </c>
      <c r="P13" s="111" t="n">
        <v>0</v>
      </c>
      <c r="Q13" s="112" t="n">
        <v>0</v>
      </c>
      <c r="T13" s="96"/>
      <c r="U13" s="113"/>
      <c r="V13" s="114"/>
      <c r="W13" s="113"/>
      <c r="X13" s="114"/>
      <c r="Y13" s="113"/>
      <c r="Z13" s="114"/>
      <c r="AA13" s="113"/>
      <c r="AB13" s="114"/>
      <c r="AC13" s="113"/>
      <c r="AD13" s="114"/>
      <c r="AE13" s="113"/>
      <c r="AF13" s="114"/>
      <c r="AG13" s="113"/>
      <c r="AH13" s="114"/>
      <c r="AI13" s="113"/>
      <c r="AJ13" s="114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</row>
    <row r="14" customFormat="false" ht="14.25" hidden="false" customHeight="true" outlineLevel="0" collapsed="false">
      <c r="A14" s="115" t="s">
        <v>60</v>
      </c>
      <c r="B14" s="111" t="n">
        <v>7962</v>
      </c>
      <c r="C14" s="112" t="n">
        <v>801.846321276062</v>
      </c>
      <c r="D14" s="111" t="n">
        <v>3921</v>
      </c>
      <c r="E14" s="112" t="n">
        <v>746.068408569243</v>
      </c>
      <c r="F14" s="111" t="n">
        <v>0</v>
      </c>
      <c r="G14" s="112" t="n">
        <v>0</v>
      </c>
      <c r="H14" s="111" t="n">
        <v>11883</v>
      </c>
      <c r="I14" s="112" t="n">
        <v>783.441440713625</v>
      </c>
      <c r="J14" s="111" t="n">
        <v>0</v>
      </c>
      <c r="K14" s="112" t="n">
        <v>0</v>
      </c>
      <c r="L14" s="111" t="n">
        <v>0</v>
      </c>
      <c r="M14" s="112" t="n">
        <v>0</v>
      </c>
      <c r="N14" s="111" t="n">
        <v>0</v>
      </c>
      <c r="O14" s="112" t="n">
        <v>0</v>
      </c>
      <c r="P14" s="111" t="n">
        <v>0</v>
      </c>
      <c r="Q14" s="112" t="n">
        <v>0</v>
      </c>
      <c r="T14" s="96"/>
      <c r="U14" s="113"/>
      <c r="V14" s="114"/>
      <c r="W14" s="113"/>
      <c r="X14" s="114"/>
      <c r="Y14" s="113"/>
      <c r="Z14" s="114"/>
      <c r="AA14" s="113"/>
      <c r="AB14" s="114"/>
      <c r="AC14" s="113"/>
      <c r="AD14" s="114"/>
      <c r="AE14" s="113"/>
      <c r="AF14" s="114"/>
      <c r="AG14" s="113"/>
      <c r="AH14" s="114"/>
      <c r="AI14" s="113"/>
      <c r="AJ14" s="114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</row>
    <row r="15" customFormat="false" ht="14.25" hidden="false" customHeight="true" outlineLevel="0" collapsed="false">
      <c r="A15" s="115" t="s">
        <v>61</v>
      </c>
      <c r="B15" s="111" t="n">
        <v>21740</v>
      </c>
      <c r="C15" s="112" t="n">
        <v>866.788525298987</v>
      </c>
      <c r="D15" s="111" t="n">
        <v>11605</v>
      </c>
      <c r="E15" s="112" t="n">
        <v>811.487837139164</v>
      </c>
      <c r="F15" s="111" t="n">
        <v>0</v>
      </c>
      <c r="G15" s="112" t="n">
        <v>0</v>
      </c>
      <c r="H15" s="111" t="n">
        <v>33345</v>
      </c>
      <c r="I15" s="112" t="n">
        <v>847.54232688559</v>
      </c>
      <c r="J15" s="111" t="n">
        <v>0</v>
      </c>
      <c r="K15" s="112" t="n">
        <v>0</v>
      </c>
      <c r="L15" s="111" t="n">
        <v>0</v>
      </c>
      <c r="M15" s="112" t="n">
        <v>0</v>
      </c>
      <c r="N15" s="111" t="n">
        <v>0</v>
      </c>
      <c r="O15" s="112" t="n">
        <v>0</v>
      </c>
      <c r="P15" s="111" t="n">
        <v>0</v>
      </c>
      <c r="Q15" s="112" t="n">
        <v>0</v>
      </c>
      <c r="T15" s="96"/>
      <c r="U15" s="113"/>
      <c r="V15" s="114"/>
      <c r="W15" s="113"/>
      <c r="X15" s="114"/>
      <c r="Y15" s="113"/>
      <c r="Z15" s="114"/>
      <c r="AA15" s="113"/>
      <c r="AB15" s="114"/>
      <c r="AC15" s="113"/>
      <c r="AD15" s="114"/>
      <c r="AE15" s="113"/>
      <c r="AF15" s="114"/>
      <c r="AG15" s="113"/>
      <c r="AH15" s="114"/>
      <c r="AI15" s="113"/>
      <c r="AJ15" s="114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</row>
    <row r="16" customFormat="false" ht="14.25" hidden="false" customHeight="true" outlineLevel="0" collapsed="false">
      <c r="A16" s="115" t="s">
        <v>62</v>
      </c>
      <c r="B16" s="111" t="n">
        <v>45476</v>
      </c>
      <c r="C16" s="112" t="n">
        <v>917.800299278741</v>
      </c>
      <c r="D16" s="111" t="n">
        <v>25492</v>
      </c>
      <c r="E16" s="112" t="n">
        <v>841.720504864272</v>
      </c>
      <c r="F16" s="111" t="n">
        <v>0</v>
      </c>
      <c r="G16" s="112" t="n">
        <v>0</v>
      </c>
      <c r="H16" s="111" t="n">
        <v>70968</v>
      </c>
      <c r="I16" s="112" t="n">
        <v>890.472121519559</v>
      </c>
      <c r="J16" s="111" t="n">
        <v>0</v>
      </c>
      <c r="K16" s="112" t="n">
        <v>0</v>
      </c>
      <c r="L16" s="111" t="n">
        <v>0</v>
      </c>
      <c r="M16" s="112" t="n">
        <v>0</v>
      </c>
      <c r="N16" s="111" t="n">
        <v>0</v>
      </c>
      <c r="O16" s="112" t="n">
        <v>0</v>
      </c>
      <c r="P16" s="111" t="n">
        <v>0</v>
      </c>
      <c r="Q16" s="112" t="n">
        <v>0</v>
      </c>
      <c r="T16" s="96"/>
      <c r="U16" s="113"/>
      <c r="V16" s="114"/>
      <c r="W16" s="113"/>
      <c r="X16" s="114"/>
      <c r="Y16" s="113"/>
      <c r="Z16" s="114"/>
      <c r="AA16" s="113"/>
      <c r="AB16" s="114"/>
      <c r="AC16" s="113"/>
      <c r="AD16" s="114"/>
      <c r="AE16" s="113"/>
      <c r="AF16" s="114"/>
      <c r="AG16" s="113"/>
      <c r="AH16" s="114"/>
      <c r="AI16" s="113"/>
      <c r="AJ16" s="114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</row>
    <row r="17" customFormat="false" ht="14.25" hidden="false" customHeight="true" outlineLevel="0" collapsed="false">
      <c r="A17" s="115" t="s">
        <v>63</v>
      </c>
      <c r="B17" s="111" t="n">
        <v>71064</v>
      </c>
      <c r="C17" s="112" t="n">
        <v>926.7347699257</v>
      </c>
      <c r="D17" s="111" t="n">
        <v>40834</v>
      </c>
      <c r="E17" s="112" t="n">
        <v>850.217938972425</v>
      </c>
      <c r="F17" s="111" t="n">
        <v>0</v>
      </c>
      <c r="G17" s="112" t="n">
        <v>0</v>
      </c>
      <c r="H17" s="111" t="n">
        <v>111898</v>
      </c>
      <c r="I17" s="112" t="n">
        <v>898.812123630449</v>
      </c>
      <c r="J17" s="111" t="n">
        <v>45</v>
      </c>
      <c r="K17" s="112" t="n">
        <v>2406.91955555556</v>
      </c>
      <c r="L17" s="111" t="n">
        <v>10</v>
      </c>
      <c r="M17" s="112" t="n">
        <v>2089.617</v>
      </c>
      <c r="N17" s="111" t="n">
        <v>0</v>
      </c>
      <c r="O17" s="112" t="n">
        <v>0</v>
      </c>
      <c r="P17" s="111" t="n">
        <v>55</v>
      </c>
      <c r="Q17" s="112" t="n">
        <v>2349.22818181818</v>
      </c>
      <c r="T17" s="96"/>
      <c r="U17" s="113"/>
      <c r="V17" s="114"/>
      <c r="W17" s="113"/>
      <c r="X17" s="114"/>
      <c r="Y17" s="113"/>
      <c r="Z17" s="114"/>
      <c r="AA17" s="113"/>
      <c r="AB17" s="114"/>
      <c r="AC17" s="113"/>
      <c r="AD17" s="114"/>
      <c r="AE17" s="113"/>
      <c r="AF17" s="114"/>
      <c r="AG17" s="113"/>
      <c r="AH17" s="114"/>
      <c r="AI17" s="113"/>
      <c r="AJ17" s="114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</row>
    <row r="18" customFormat="false" ht="14.25" hidden="false" customHeight="true" outlineLevel="0" collapsed="false">
      <c r="A18" s="115" t="s">
        <v>64</v>
      </c>
      <c r="B18" s="111" t="n">
        <v>105425</v>
      </c>
      <c r="C18" s="112" t="n">
        <v>943.094897604933</v>
      </c>
      <c r="D18" s="111" t="n">
        <v>58590</v>
      </c>
      <c r="E18" s="112" t="n">
        <v>842.336104284008</v>
      </c>
      <c r="F18" s="111" t="n">
        <v>0</v>
      </c>
      <c r="G18" s="112" t="n">
        <v>0</v>
      </c>
      <c r="H18" s="111" t="n">
        <v>164015</v>
      </c>
      <c r="I18" s="112" t="n">
        <v>907.101496387526</v>
      </c>
      <c r="J18" s="111" t="n">
        <v>496</v>
      </c>
      <c r="K18" s="112" t="n">
        <v>2326.38177419355</v>
      </c>
      <c r="L18" s="111" t="n">
        <v>142</v>
      </c>
      <c r="M18" s="112" t="n">
        <v>2134.62309859155</v>
      </c>
      <c r="N18" s="111" t="n">
        <v>0</v>
      </c>
      <c r="O18" s="112" t="n">
        <v>0</v>
      </c>
      <c r="P18" s="111" t="n">
        <v>638</v>
      </c>
      <c r="Q18" s="112" t="n">
        <v>2283.70194357367</v>
      </c>
      <c r="T18" s="96"/>
      <c r="U18" s="113"/>
      <c r="V18" s="114"/>
      <c r="W18" s="113"/>
      <c r="X18" s="114"/>
      <c r="Y18" s="113"/>
      <c r="Z18" s="114"/>
      <c r="AA18" s="113"/>
      <c r="AB18" s="114"/>
      <c r="AC18" s="113"/>
      <c r="AD18" s="114"/>
      <c r="AE18" s="113"/>
      <c r="AF18" s="114"/>
      <c r="AG18" s="113"/>
      <c r="AH18" s="114"/>
      <c r="AI18" s="113"/>
      <c r="AJ18" s="114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</row>
    <row r="19" customFormat="false" ht="14.25" hidden="false" customHeight="true" outlineLevel="0" collapsed="false">
      <c r="A19" s="115" t="s">
        <v>65</v>
      </c>
      <c r="B19" s="111" t="n">
        <v>150789</v>
      </c>
      <c r="C19" s="112" t="n">
        <v>1077.67945977492</v>
      </c>
      <c r="D19" s="111" t="n">
        <v>84945</v>
      </c>
      <c r="E19" s="112" t="n">
        <v>914.788511978341</v>
      </c>
      <c r="F19" s="111" t="n">
        <v>1</v>
      </c>
      <c r="G19" s="112" t="n">
        <v>524.75</v>
      </c>
      <c r="H19" s="111" t="n">
        <v>235735</v>
      </c>
      <c r="I19" s="112" t="n">
        <v>1018.98081727364</v>
      </c>
      <c r="J19" s="111" t="n">
        <v>13700</v>
      </c>
      <c r="K19" s="112" t="n">
        <v>2353.67828613139</v>
      </c>
      <c r="L19" s="111" t="n">
        <v>1099</v>
      </c>
      <c r="M19" s="112" t="n">
        <v>2165.11291173794</v>
      </c>
      <c r="N19" s="111" t="n">
        <v>0</v>
      </c>
      <c r="O19" s="112" t="n">
        <v>0</v>
      </c>
      <c r="P19" s="111" t="n">
        <v>14799</v>
      </c>
      <c r="Q19" s="112" t="n">
        <v>2339.67508683019</v>
      </c>
      <c r="T19" s="96"/>
      <c r="U19" s="113"/>
      <c r="V19" s="114"/>
      <c r="W19" s="113"/>
      <c r="X19" s="114"/>
      <c r="Y19" s="113"/>
      <c r="Z19" s="114"/>
      <c r="AA19" s="113"/>
      <c r="AB19" s="114"/>
      <c r="AC19" s="113"/>
      <c r="AD19" s="114"/>
      <c r="AE19" s="113"/>
      <c r="AF19" s="114"/>
      <c r="AG19" s="113"/>
      <c r="AH19" s="114"/>
      <c r="AI19" s="113"/>
      <c r="AJ19" s="114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</row>
    <row r="20" customFormat="false" ht="14.25" hidden="false" customHeight="true" outlineLevel="0" collapsed="false">
      <c r="A20" s="115" t="s">
        <v>66</v>
      </c>
      <c r="B20" s="111" t="n">
        <v>193440</v>
      </c>
      <c r="C20" s="112" t="n">
        <v>1163.13592431762</v>
      </c>
      <c r="D20" s="111" t="n">
        <v>114719</v>
      </c>
      <c r="E20" s="112" t="n">
        <v>968.92925426477</v>
      </c>
      <c r="F20" s="111" t="n">
        <v>0</v>
      </c>
      <c r="G20" s="112" t="n">
        <v>0</v>
      </c>
      <c r="H20" s="111" t="n">
        <v>308159</v>
      </c>
      <c r="I20" s="112" t="n">
        <v>1090.83819820288</v>
      </c>
      <c r="J20" s="111" t="n">
        <v>210528</v>
      </c>
      <c r="K20" s="112" t="n">
        <v>1664.74009571173</v>
      </c>
      <c r="L20" s="111" t="n">
        <v>89974</v>
      </c>
      <c r="M20" s="112" t="n">
        <v>1460.39505045902</v>
      </c>
      <c r="N20" s="111" t="n">
        <v>0</v>
      </c>
      <c r="O20" s="112" t="n">
        <v>0</v>
      </c>
      <c r="P20" s="111" t="n">
        <v>300502</v>
      </c>
      <c r="Q20" s="112" t="n">
        <v>1603.55667230168</v>
      </c>
      <c r="T20" s="96"/>
      <c r="U20" s="113"/>
      <c r="V20" s="114"/>
      <c r="W20" s="113"/>
      <c r="X20" s="114"/>
      <c r="Y20" s="113"/>
      <c r="Z20" s="114"/>
      <c r="AA20" s="113"/>
      <c r="AB20" s="114"/>
      <c r="AC20" s="113"/>
      <c r="AD20" s="114"/>
      <c r="AE20" s="113"/>
      <c r="AF20" s="114"/>
      <c r="AG20" s="113"/>
      <c r="AH20" s="114"/>
      <c r="AI20" s="113"/>
      <c r="AJ20" s="114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</row>
    <row r="21" customFormat="false" ht="14.25" hidden="false" customHeight="true" outlineLevel="0" collapsed="false">
      <c r="A21" s="115" t="s">
        <v>67</v>
      </c>
      <c r="B21" s="111" t="n">
        <v>1197</v>
      </c>
      <c r="C21" s="112" t="n">
        <v>1164.02375104428</v>
      </c>
      <c r="D21" s="111" t="n">
        <v>690</v>
      </c>
      <c r="E21" s="112" t="n">
        <v>984.715043478261</v>
      </c>
      <c r="F21" s="111" t="n">
        <v>0</v>
      </c>
      <c r="G21" s="112" t="n">
        <v>0</v>
      </c>
      <c r="H21" s="111" t="n">
        <v>1887</v>
      </c>
      <c r="I21" s="112" t="n">
        <v>1098.45776894542</v>
      </c>
      <c r="J21" s="111" t="n">
        <v>927504</v>
      </c>
      <c r="K21" s="112" t="n">
        <v>1453.85807140455</v>
      </c>
      <c r="L21" s="111" t="n">
        <v>608517</v>
      </c>
      <c r="M21" s="112" t="n">
        <v>1139.16221063668</v>
      </c>
      <c r="N21" s="111" t="n">
        <v>0</v>
      </c>
      <c r="O21" s="112" t="n">
        <v>0</v>
      </c>
      <c r="P21" s="111" t="n">
        <v>1536021</v>
      </c>
      <c r="Q21" s="112" t="n">
        <v>1329.1867413206</v>
      </c>
      <c r="T21" s="96"/>
      <c r="U21" s="113"/>
      <c r="V21" s="114"/>
      <c r="W21" s="113"/>
      <c r="X21" s="114"/>
      <c r="Y21" s="113"/>
      <c r="Z21" s="114"/>
      <c r="AA21" s="113"/>
      <c r="AB21" s="114"/>
      <c r="AC21" s="113"/>
      <c r="AD21" s="114"/>
      <c r="AE21" s="113"/>
      <c r="AF21" s="114"/>
      <c r="AG21" s="113"/>
      <c r="AH21" s="114"/>
      <c r="AI21" s="113"/>
      <c r="AJ21" s="114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</row>
    <row r="22" customFormat="false" ht="14.25" hidden="false" customHeight="true" outlineLevel="0" collapsed="false">
      <c r="A22" s="115" t="s">
        <v>68</v>
      </c>
      <c r="B22" s="111" t="n">
        <v>11</v>
      </c>
      <c r="C22" s="112" t="n">
        <v>576.208181818182</v>
      </c>
      <c r="D22" s="111" t="n">
        <v>42</v>
      </c>
      <c r="E22" s="112" t="n">
        <v>530.327857142857</v>
      </c>
      <c r="F22" s="111" t="n">
        <v>0</v>
      </c>
      <c r="G22" s="112" t="n">
        <v>0</v>
      </c>
      <c r="H22" s="111" t="n">
        <v>53</v>
      </c>
      <c r="I22" s="112" t="n">
        <v>539.850188679245</v>
      </c>
      <c r="J22" s="111" t="n">
        <v>884469</v>
      </c>
      <c r="K22" s="112" t="n">
        <v>1429.31771791889</v>
      </c>
      <c r="L22" s="111" t="n">
        <v>551993</v>
      </c>
      <c r="M22" s="112" t="n">
        <v>944.151679097379</v>
      </c>
      <c r="N22" s="111" t="n">
        <v>2</v>
      </c>
      <c r="O22" s="112" t="n">
        <v>1095.01</v>
      </c>
      <c r="P22" s="111" t="n">
        <v>1436464</v>
      </c>
      <c r="Q22" s="112" t="n">
        <v>1242.88149265836</v>
      </c>
      <c r="T22" s="96"/>
      <c r="U22" s="113"/>
      <c r="V22" s="114"/>
      <c r="W22" s="113"/>
      <c r="X22" s="114"/>
      <c r="Y22" s="113"/>
      <c r="Z22" s="114"/>
      <c r="AA22" s="113"/>
      <c r="AB22" s="114"/>
      <c r="AC22" s="113"/>
      <c r="AD22" s="114"/>
      <c r="AE22" s="113"/>
      <c r="AF22" s="114"/>
      <c r="AG22" s="113"/>
      <c r="AH22" s="114"/>
      <c r="AI22" s="113"/>
      <c r="AJ22" s="114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</row>
    <row r="23" customFormat="false" ht="14.25" hidden="false" customHeight="true" outlineLevel="0" collapsed="false">
      <c r="A23" s="115" t="s">
        <v>69</v>
      </c>
      <c r="B23" s="111" t="n">
        <v>43</v>
      </c>
      <c r="C23" s="112" t="n">
        <v>402.228837209303</v>
      </c>
      <c r="D23" s="111" t="n">
        <v>142</v>
      </c>
      <c r="E23" s="112" t="n">
        <v>416.38338028169</v>
      </c>
      <c r="F23" s="111" t="n">
        <v>0</v>
      </c>
      <c r="G23" s="112" t="n">
        <v>0</v>
      </c>
      <c r="H23" s="111" t="n">
        <v>185</v>
      </c>
      <c r="I23" s="112" t="n">
        <v>413.093405405405</v>
      </c>
      <c r="J23" s="111" t="n">
        <v>693017</v>
      </c>
      <c r="K23" s="112" t="n">
        <v>1313.65905853681</v>
      </c>
      <c r="L23" s="111" t="n">
        <v>429093</v>
      </c>
      <c r="M23" s="112" t="n">
        <v>768.639870424358</v>
      </c>
      <c r="N23" s="111" t="n">
        <v>4</v>
      </c>
      <c r="O23" s="112" t="n">
        <v>924.93</v>
      </c>
      <c r="P23" s="111" t="n">
        <v>1122114</v>
      </c>
      <c r="Q23" s="112" t="n">
        <v>1105.24398359703</v>
      </c>
      <c r="T23" s="96"/>
      <c r="U23" s="113"/>
      <c r="V23" s="114"/>
      <c r="W23" s="113"/>
      <c r="X23" s="114"/>
      <c r="Y23" s="113"/>
      <c r="Z23" s="114"/>
      <c r="AA23" s="113"/>
      <c r="AB23" s="114"/>
      <c r="AC23" s="113"/>
      <c r="AD23" s="114"/>
      <c r="AE23" s="113"/>
      <c r="AF23" s="114"/>
      <c r="AG23" s="113"/>
      <c r="AH23" s="114"/>
      <c r="AI23" s="113"/>
      <c r="AJ23" s="114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</row>
    <row r="24" customFormat="false" ht="14.25" hidden="false" customHeight="true" outlineLevel="0" collapsed="false">
      <c r="A24" s="115" t="s">
        <v>70</v>
      </c>
      <c r="B24" s="111" t="n">
        <v>51</v>
      </c>
      <c r="C24" s="112" t="n">
        <v>407.424509803922</v>
      </c>
      <c r="D24" s="111" t="n">
        <v>262</v>
      </c>
      <c r="E24" s="112" t="n">
        <v>411.484274809161</v>
      </c>
      <c r="F24" s="111" t="n">
        <v>0</v>
      </c>
      <c r="G24" s="112" t="n">
        <v>0</v>
      </c>
      <c r="H24" s="111" t="n">
        <v>313</v>
      </c>
      <c r="I24" s="112" t="n">
        <v>410.822779552716</v>
      </c>
      <c r="J24" s="111" t="n">
        <v>481444</v>
      </c>
      <c r="K24" s="112" t="n">
        <v>1156.56276320818</v>
      </c>
      <c r="L24" s="111" t="n">
        <v>307973</v>
      </c>
      <c r="M24" s="112" t="n">
        <v>662.003623272167</v>
      </c>
      <c r="N24" s="111" t="n">
        <v>3</v>
      </c>
      <c r="O24" s="112" t="n">
        <v>813.933333333333</v>
      </c>
      <c r="P24" s="111" t="n">
        <v>789420</v>
      </c>
      <c r="Q24" s="112" t="n">
        <v>963.621249322283</v>
      </c>
      <c r="T24" s="96"/>
      <c r="U24" s="113"/>
      <c r="V24" s="114"/>
      <c r="W24" s="113"/>
      <c r="X24" s="114"/>
      <c r="Y24" s="113"/>
      <c r="Z24" s="114"/>
      <c r="AA24" s="113"/>
      <c r="AB24" s="114"/>
      <c r="AC24" s="113"/>
      <c r="AD24" s="114"/>
      <c r="AE24" s="113"/>
      <c r="AF24" s="114"/>
      <c r="AG24" s="113"/>
      <c r="AH24" s="114"/>
      <c r="AI24" s="113"/>
      <c r="AJ24" s="114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</row>
    <row r="25" customFormat="false" ht="14.25" hidden="false" customHeight="true" outlineLevel="0" collapsed="false">
      <c r="A25" s="115" t="s">
        <v>71</v>
      </c>
      <c r="B25" s="111" t="n">
        <v>175</v>
      </c>
      <c r="C25" s="112" t="n">
        <v>419.630685714285</v>
      </c>
      <c r="D25" s="111" t="n">
        <v>5345</v>
      </c>
      <c r="E25" s="112" t="n">
        <v>411.620899906455</v>
      </c>
      <c r="F25" s="111" t="n">
        <v>0</v>
      </c>
      <c r="G25" s="112" t="n">
        <v>0</v>
      </c>
      <c r="H25" s="111" t="n">
        <v>5520</v>
      </c>
      <c r="I25" s="112" t="n">
        <v>411.874833333334</v>
      </c>
      <c r="J25" s="111" t="n">
        <v>503040</v>
      </c>
      <c r="K25" s="112" t="n">
        <v>1058.14964026716</v>
      </c>
      <c r="L25" s="111" t="n">
        <v>394900</v>
      </c>
      <c r="M25" s="112" t="n">
        <v>615.571382577867</v>
      </c>
      <c r="N25" s="111" t="n">
        <v>28</v>
      </c>
      <c r="O25" s="112" t="n">
        <v>668.885714285714</v>
      </c>
      <c r="P25" s="111" t="n">
        <v>897968</v>
      </c>
      <c r="Q25" s="112" t="n">
        <v>863.504560095672</v>
      </c>
      <c r="T25" s="96"/>
      <c r="U25" s="113"/>
      <c r="V25" s="114"/>
      <c r="W25" s="113"/>
      <c r="X25" s="114"/>
      <c r="Y25" s="113"/>
      <c r="Z25" s="114"/>
      <c r="AA25" s="113"/>
      <c r="AB25" s="114"/>
      <c r="AC25" s="113"/>
      <c r="AD25" s="114"/>
      <c r="AE25" s="113"/>
      <c r="AF25" s="114"/>
      <c r="AG25" s="113"/>
      <c r="AH25" s="114"/>
      <c r="AI25" s="113"/>
      <c r="AJ25" s="114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</row>
    <row r="26" customFormat="false" ht="14.25" hidden="false" customHeight="true" outlineLevel="0" collapsed="false">
      <c r="A26" s="115" t="s">
        <v>51</v>
      </c>
      <c r="B26" s="111" t="n">
        <v>7</v>
      </c>
      <c r="C26" s="112" t="n">
        <v>916.972857142857</v>
      </c>
      <c r="D26" s="111" t="n">
        <v>1</v>
      </c>
      <c r="E26" s="112" t="n">
        <v>499.5</v>
      </c>
      <c r="F26" s="111" t="n">
        <v>0</v>
      </c>
      <c r="G26" s="112" t="n">
        <v>0</v>
      </c>
      <c r="H26" s="111" t="n">
        <v>8</v>
      </c>
      <c r="I26" s="112" t="n">
        <v>864.78875</v>
      </c>
      <c r="J26" s="111" t="n">
        <v>58</v>
      </c>
      <c r="K26" s="112" t="n">
        <v>1694.44982758621</v>
      </c>
      <c r="L26" s="111" t="n">
        <v>14</v>
      </c>
      <c r="M26" s="112" t="n">
        <v>861.583571428571</v>
      </c>
      <c r="N26" s="111" t="n">
        <v>0</v>
      </c>
      <c r="O26" s="112" t="n">
        <v>0</v>
      </c>
      <c r="P26" s="111" t="n">
        <v>72</v>
      </c>
      <c r="Q26" s="112" t="n">
        <v>1532.50361111111</v>
      </c>
      <c r="T26" s="96"/>
      <c r="U26" s="113"/>
      <c r="V26" s="114"/>
      <c r="W26" s="113"/>
      <c r="X26" s="114"/>
      <c r="Y26" s="113"/>
      <c r="Z26" s="114"/>
      <c r="AA26" s="113"/>
      <c r="AB26" s="114"/>
      <c r="AC26" s="113"/>
      <c r="AD26" s="114"/>
      <c r="AE26" s="113"/>
      <c r="AF26" s="114"/>
      <c r="AG26" s="113"/>
      <c r="AH26" s="114"/>
      <c r="AI26" s="113"/>
      <c r="AJ26" s="114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</row>
    <row r="27" customFormat="false" ht="14.25" hidden="false" customHeight="true" outlineLevel="0" collapsed="false">
      <c r="A27" s="116" t="s">
        <v>52</v>
      </c>
      <c r="B27" s="117" t="n">
        <v>599456</v>
      </c>
      <c r="C27" s="118" t="n">
        <v>1039.01226772274</v>
      </c>
      <c r="D27" s="117" t="n">
        <v>347468</v>
      </c>
      <c r="E27" s="118" t="n">
        <v>893.335820910128</v>
      </c>
      <c r="F27" s="117" t="n">
        <v>1</v>
      </c>
      <c r="G27" s="118" t="n">
        <v>524.75</v>
      </c>
      <c r="H27" s="117" t="n">
        <v>946925</v>
      </c>
      <c r="I27" s="118" t="n">
        <v>985.556695334901</v>
      </c>
      <c r="J27" s="117" t="n">
        <v>3714301</v>
      </c>
      <c r="K27" s="118" t="n">
        <v>1345.13237276947</v>
      </c>
      <c r="L27" s="117" t="n">
        <v>2383715</v>
      </c>
      <c r="M27" s="118" t="n">
        <v>891.57645762182</v>
      </c>
      <c r="N27" s="117" t="n">
        <v>37</v>
      </c>
      <c r="O27" s="118" t="n">
        <v>731.360540540541</v>
      </c>
      <c r="P27" s="117" t="n">
        <v>6098053</v>
      </c>
      <c r="Q27" s="118" t="n">
        <v>1167.83467663039</v>
      </c>
      <c r="T27" s="96"/>
      <c r="U27" s="119"/>
      <c r="V27" s="120"/>
      <c r="W27" s="119"/>
      <c r="X27" s="120"/>
      <c r="Y27" s="119"/>
      <c r="Z27" s="120"/>
      <c r="AA27" s="119"/>
      <c r="AB27" s="120"/>
      <c r="AC27" s="119"/>
      <c r="AD27" s="120"/>
      <c r="AE27" s="119"/>
      <c r="AF27" s="120"/>
      <c r="AG27" s="119"/>
      <c r="AH27" s="120"/>
      <c r="AI27" s="119"/>
      <c r="AJ27" s="120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</row>
    <row r="28" customFormat="false" ht="14.25" hidden="false" customHeight="true" outlineLevel="0" collapsed="false">
      <c r="A28" s="121" t="s">
        <v>72</v>
      </c>
      <c r="B28" s="122" t="n">
        <v>54.3993617472045</v>
      </c>
      <c r="C28" s="122" t="s">
        <v>73</v>
      </c>
      <c r="D28" s="122" t="n">
        <v>55.2128029424377</v>
      </c>
      <c r="E28" s="122" t="s">
        <v>73</v>
      </c>
      <c r="F28" s="122" t="n">
        <v>58</v>
      </c>
      <c r="G28" s="122" t="s">
        <v>73</v>
      </c>
      <c r="H28" s="122" t="n">
        <v>54.6978541941902</v>
      </c>
      <c r="I28" s="122" t="s">
        <v>73</v>
      </c>
      <c r="J28" s="122" t="n">
        <v>74.6095134324814</v>
      </c>
      <c r="K28" s="122" t="s">
        <v>73</v>
      </c>
      <c r="L28" s="122" t="n">
        <v>75.407194106979</v>
      </c>
      <c r="M28" s="122" t="s">
        <v>73</v>
      </c>
      <c r="N28" s="122" t="n">
        <v>85.5405405405405</v>
      </c>
      <c r="O28" s="122" t="s">
        <v>73</v>
      </c>
      <c r="P28" s="122" t="n">
        <v>74.9213931627534</v>
      </c>
      <c r="Q28" s="122" t="s">
        <v>73</v>
      </c>
      <c r="T28" s="96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</row>
    <row r="29" customFormat="false" ht="14.25" hidden="false" customHeight="true" outlineLevel="0" collapsed="false">
      <c r="A29" s="123"/>
      <c r="B29" s="124"/>
      <c r="C29" s="125"/>
      <c r="D29" s="126"/>
      <c r="E29" s="126"/>
      <c r="F29" s="124"/>
      <c r="G29" s="126"/>
      <c r="H29" s="124"/>
      <c r="I29" s="126"/>
      <c r="J29" s="124"/>
      <c r="K29" s="125"/>
      <c r="L29" s="124"/>
      <c r="M29" s="125"/>
      <c r="N29" s="124"/>
      <c r="O29" s="125"/>
      <c r="P29" s="124"/>
      <c r="Q29" s="125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</row>
    <row r="30" customFormat="false" ht="14.25" hidden="false" customHeight="true" outlineLevel="0" collapsed="false">
      <c r="A30" s="100" t="s">
        <v>46</v>
      </c>
      <c r="B30" s="101" t="s">
        <v>74</v>
      </c>
      <c r="C30" s="101"/>
      <c r="D30" s="101"/>
      <c r="E30" s="101"/>
      <c r="F30" s="101"/>
      <c r="G30" s="101"/>
      <c r="H30" s="101"/>
      <c r="I30" s="101"/>
      <c r="J30" s="101" t="s">
        <v>75</v>
      </c>
      <c r="K30" s="101"/>
      <c r="L30" s="101"/>
      <c r="M30" s="101"/>
      <c r="N30" s="101"/>
      <c r="O30" s="101"/>
      <c r="P30" s="101"/>
      <c r="Q30" s="101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</row>
    <row r="31" customFormat="false" ht="14.25" hidden="false" customHeight="true" outlineLevel="0" collapsed="false">
      <c r="A31" s="100"/>
      <c r="B31" s="102" t="s">
        <v>49</v>
      </c>
      <c r="C31" s="102"/>
      <c r="D31" s="103" t="s">
        <v>50</v>
      </c>
      <c r="E31" s="103"/>
      <c r="F31" s="102" t="s">
        <v>51</v>
      </c>
      <c r="G31" s="102"/>
      <c r="H31" s="102" t="s">
        <v>52</v>
      </c>
      <c r="I31" s="102"/>
      <c r="J31" s="102" t="s">
        <v>49</v>
      </c>
      <c r="K31" s="102"/>
      <c r="L31" s="103" t="s">
        <v>50</v>
      </c>
      <c r="M31" s="103"/>
      <c r="N31" s="102" t="s">
        <v>51</v>
      </c>
      <c r="O31" s="102"/>
      <c r="P31" s="102" t="s">
        <v>52</v>
      </c>
      <c r="Q31" s="102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</row>
    <row r="32" customFormat="false" ht="14.25" hidden="false" customHeight="true" outlineLevel="0" collapsed="false">
      <c r="A32" s="100"/>
      <c r="B32" s="104" t="s">
        <v>23</v>
      </c>
      <c r="C32" s="105" t="s">
        <v>53</v>
      </c>
      <c r="D32" s="106" t="s">
        <v>23</v>
      </c>
      <c r="E32" s="107" t="s">
        <v>53</v>
      </c>
      <c r="F32" s="104" t="s">
        <v>23</v>
      </c>
      <c r="G32" s="106" t="s">
        <v>53</v>
      </c>
      <c r="H32" s="104" t="s">
        <v>23</v>
      </c>
      <c r="I32" s="106" t="s">
        <v>53</v>
      </c>
      <c r="J32" s="108" t="s">
        <v>23</v>
      </c>
      <c r="K32" s="109" t="s">
        <v>53</v>
      </c>
      <c r="L32" s="106" t="s">
        <v>23</v>
      </c>
      <c r="M32" s="106" t="s">
        <v>53</v>
      </c>
      <c r="N32" s="104" t="s">
        <v>23</v>
      </c>
      <c r="O32" s="106" t="s">
        <v>53</v>
      </c>
      <c r="P32" s="104" t="s">
        <v>23</v>
      </c>
      <c r="Q32" s="107" t="s">
        <v>53</v>
      </c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</row>
    <row r="33" customFormat="false" ht="14.25" hidden="false" customHeight="true" outlineLevel="0" collapsed="false">
      <c r="A33" s="110" t="s">
        <v>54</v>
      </c>
      <c r="B33" s="111" t="n">
        <v>0</v>
      </c>
      <c r="C33" s="112" t="n">
        <v>0</v>
      </c>
      <c r="D33" s="111" t="n">
        <v>0</v>
      </c>
      <c r="E33" s="112" t="n">
        <v>0</v>
      </c>
      <c r="F33" s="111" t="n">
        <v>0</v>
      </c>
      <c r="G33" s="112" t="n">
        <v>0</v>
      </c>
      <c r="H33" s="111" t="n">
        <v>0</v>
      </c>
      <c r="I33" s="112" t="n">
        <v>0</v>
      </c>
      <c r="J33" s="111" t="n">
        <v>1249</v>
      </c>
      <c r="K33" s="112" t="n">
        <v>300.105436349079</v>
      </c>
      <c r="L33" s="111" t="n">
        <v>1204</v>
      </c>
      <c r="M33" s="112" t="n">
        <v>303.182931893688</v>
      </c>
      <c r="N33" s="111" t="n">
        <v>0</v>
      </c>
      <c r="O33" s="112" t="n">
        <v>0</v>
      </c>
      <c r="P33" s="111" t="n">
        <v>2453</v>
      </c>
      <c r="Q33" s="112" t="n">
        <v>301.615955972279</v>
      </c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</row>
    <row r="34" customFormat="false" ht="14.25" hidden="false" customHeight="true" outlineLevel="0" collapsed="false">
      <c r="A34" s="115" t="s">
        <v>55</v>
      </c>
      <c r="B34" s="111" t="n">
        <v>0</v>
      </c>
      <c r="C34" s="112" t="n">
        <v>0</v>
      </c>
      <c r="D34" s="111" t="n">
        <v>0</v>
      </c>
      <c r="E34" s="112" t="n">
        <v>0</v>
      </c>
      <c r="F34" s="111" t="n">
        <v>0</v>
      </c>
      <c r="G34" s="112" t="n">
        <v>0</v>
      </c>
      <c r="H34" s="111" t="n">
        <v>0</v>
      </c>
      <c r="I34" s="112" t="n">
        <v>0</v>
      </c>
      <c r="J34" s="111" t="n">
        <v>5936</v>
      </c>
      <c r="K34" s="112" t="n">
        <v>304.51557277628</v>
      </c>
      <c r="L34" s="111" t="n">
        <v>5756</v>
      </c>
      <c r="M34" s="112" t="n">
        <v>302.931405489923</v>
      </c>
      <c r="N34" s="111" t="n">
        <v>0</v>
      </c>
      <c r="O34" s="112" t="n">
        <v>0</v>
      </c>
      <c r="P34" s="111" t="n">
        <v>11692</v>
      </c>
      <c r="Q34" s="112" t="n">
        <v>303.735683373246</v>
      </c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</row>
    <row r="35" customFormat="false" ht="14.25" hidden="false" customHeight="true" outlineLevel="0" collapsed="false">
      <c r="A35" s="115" t="s">
        <v>56</v>
      </c>
      <c r="B35" s="111" t="n">
        <v>0</v>
      </c>
      <c r="C35" s="112" t="n">
        <v>0</v>
      </c>
      <c r="D35" s="111" t="n">
        <v>0</v>
      </c>
      <c r="E35" s="112" t="n">
        <v>0</v>
      </c>
      <c r="F35" s="111" t="n">
        <v>0</v>
      </c>
      <c r="G35" s="112" t="n">
        <v>0</v>
      </c>
      <c r="H35" s="111" t="n">
        <v>0</v>
      </c>
      <c r="I35" s="112" t="n">
        <v>0</v>
      </c>
      <c r="J35" s="111" t="n">
        <v>16020</v>
      </c>
      <c r="K35" s="112" t="n">
        <v>308.482664794008</v>
      </c>
      <c r="L35" s="111" t="n">
        <v>15137</v>
      </c>
      <c r="M35" s="112" t="n">
        <v>304.115141705754</v>
      </c>
      <c r="N35" s="111" t="n">
        <v>0</v>
      </c>
      <c r="O35" s="112" t="n">
        <v>0</v>
      </c>
      <c r="P35" s="111" t="n">
        <v>31157</v>
      </c>
      <c r="Q35" s="112" t="n">
        <v>306.360791796386</v>
      </c>
      <c r="T35" s="96"/>
      <c r="U35" s="113"/>
      <c r="V35" s="114"/>
      <c r="W35" s="113"/>
      <c r="X35" s="114"/>
      <c r="Y35" s="113"/>
      <c r="Z35" s="114"/>
      <c r="AA35" s="113"/>
      <c r="AB35" s="114"/>
      <c r="AC35" s="113"/>
      <c r="AD35" s="114"/>
      <c r="AE35" s="113"/>
      <c r="AF35" s="114"/>
      <c r="AG35" s="113"/>
      <c r="AH35" s="114"/>
      <c r="AI35" s="113"/>
      <c r="AJ35" s="114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</row>
    <row r="36" customFormat="false" ht="14.25" hidden="false" customHeight="true" outlineLevel="0" collapsed="false">
      <c r="A36" s="115" t="s">
        <v>57</v>
      </c>
      <c r="B36" s="111" t="n">
        <v>0</v>
      </c>
      <c r="C36" s="112" t="n">
        <v>0</v>
      </c>
      <c r="D36" s="111" t="n">
        <v>0</v>
      </c>
      <c r="E36" s="112" t="n">
        <v>0</v>
      </c>
      <c r="F36" s="111" t="n">
        <v>0</v>
      </c>
      <c r="G36" s="112" t="n">
        <v>0</v>
      </c>
      <c r="H36" s="111" t="n">
        <v>0</v>
      </c>
      <c r="I36" s="112" t="n">
        <v>0</v>
      </c>
      <c r="J36" s="111" t="n">
        <v>29512</v>
      </c>
      <c r="K36" s="112" t="n">
        <v>307.024789238277</v>
      </c>
      <c r="L36" s="111" t="n">
        <v>28539</v>
      </c>
      <c r="M36" s="112" t="n">
        <v>307.725252111147</v>
      </c>
      <c r="N36" s="111" t="n">
        <v>0</v>
      </c>
      <c r="O36" s="112" t="n">
        <v>0</v>
      </c>
      <c r="P36" s="111" t="n">
        <v>58051</v>
      </c>
      <c r="Q36" s="112" t="n">
        <v>307.369150402234</v>
      </c>
      <c r="T36" s="96"/>
      <c r="U36" s="113"/>
      <c r="V36" s="114"/>
      <c r="W36" s="113"/>
      <c r="X36" s="114"/>
      <c r="Y36" s="113"/>
      <c r="Z36" s="114"/>
      <c r="AA36" s="113"/>
      <c r="AB36" s="114"/>
      <c r="AC36" s="113"/>
      <c r="AD36" s="114"/>
      <c r="AE36" s="113"/>
      <c r="AF36" s="114"/>
      <c r="AG36" s="113"/>
      <c r="AH36" s="114"/>
      <c r="AI36" s="113"/>
      <c r="AJ36" s="114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</row>
    <row r="37" customFormat="false" ht="14.25" hidden="false" customHeight="true" outlineLevel="0" collapsed="false">
      <c r="A37" s="115" t="s">
        <v>58</v>
      </c>
      <c r="B37" s="111" t="n">
        <v>0</v>
      </c>
      <c r="C37" s="112" t="n">
        <v>0</v>
      </c>
      <c r="D37" s="111" t="n">
        <v>24</v>
      </c>
      <c r="E37" s="112" t="n">
        <v>699.130833333333</v>
      </c>
      <c r="F37" s="111" t="n">
        <v>0</v>
      </c>
      <c r="G37" s="112" t="n">
        <v>0</v>
      </c>
      <c r="H37" s="111" t="n">
        <v>24</v>
      </c>
      <c r="I37" s="112" t="n">
        <v>699.130833333333</v>
      </c>
      <c r="J37" s="111" t="n">
        <v>44385</v>
      </c>
      <c r="K37" s="112" t="n">
        <v>314.108375577337</v>
      </c>
      <c r="L37" s="111" t="n">
        <v>42646</v>
      </c>
      <c r="M37" s="112" t="n">
        <v>313.341685738406</v>
      </c>
      <c r="N37" s="111" t="n">
        <v>2</v>
      </c>
      <c r="O37" s="112" t="n">
        <v>411.935</v>
      </c>
      <c r="P37" s="111" t="n">
        <v>87033</v>
      </c>
      <c r="Q37" s="112" t="n">
        <v>313.734947089037</v>
      </c>
      <c r="T37" s="96"/>
      <c r="U37" s="113"/>
      <c r="V37" s="114"/>
      <c r="W37" s="113"/>
      <c r="X37" s="114"/>
      <c r="Y37" s="113"/>
      <c r="Z37" s="114"/>
      <c r="AA37" s="113"/>
      <c r="AB37" s="114"/>
      <c r="AC37" s="113"/>
      <c r="AD37" s="114"/>
      <c r="AE37" s="113"/>
      <c r="AF37" s="114"/>
      <c r="AG37" s="113"/>
      <c r="AH37" s="114"/>
      <c r="AI37" s="113"/>
      <c r="AJ37" s="114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</row>
    <row r="38" customFormat="false" ht="14.25" hidden="false" customHeight="true" outlineLevel="0" collapsed="false">
      <c r="A38" s="115" t="s">
        <v>59</v>
      </c>
      <c r="B38" s="111" t="n">
        <v>20</v>
      </c>
      <c r="C38" s="112" t="n">
        <v>738.829</v>
      </c>
      <c r="D38" s="111" t="n">
        <v>194</v>
      </c>
      <c r="E38" s="112" t="n">
        <v>716.68469072165</v>
      </c>
      <c r="F38" s="111" t="n">
        <v>0</v>
      </c>
      <c r="G38" s="112" t="n">
        <v>0</v>
      </c>
      <c r="H38" s="111" t="n">
        <v>214</v>
      </c>
      <c r="I38" s="112" t="n">
        <v>718.754252336449</v>
      </c>
      <c r="J38" s="111" t="n">
        <v>2395</v>
      </c>
      <c r="K38" s="112" t="n">
        <v>351.159632567851</v>
      </c>
      <c r="L38" s="111" t="n">
        <v>2046</v>
      </c>
      <c r="M38" s="112" t="n">
        <v>347.411485826002</v>
      </c>
      <c r="N38" s="111" t="n">
        <v>0</v>
      </c>
      <c r="O38" s="112" t="n">
        <v>0</v>
      </c>
      <c r="P38" s="111" t="n">
        <v>4441</v>
      </c>
      <c r="Q38" s="112" t="n">
        <v>349.432834947085</v>
      </c>
      <c r="T38" s="96"/>
      <c r="U38" s="113"/>
      <c r="V38" s="114"/>
      <c r="W38" s="113"/>
      <c r="X38" s="114"/>
      <c r="Y38" s="113"/>
      <c r="Z38" s="114"/>
      <c r="AA38" s="113"/>
      <c r="AB38" s="114"/>
      <c r="AC38" s="113"/>
      <c r="AD38" s="114"/>
      <c r="AE38" s="113"/>
      <c r="AF38" s="114"/>
      <c r="AG38" s="113"/>
      <c r="AH38" s="114"/>
      <c r="AI38" s="113"/>
      <c r="AJ38" s="114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</row>
    <row r="39" customFormat="false" ht="14.25" hidden="false" customHeight="true" outlineLevel="0" collapsed="false">
      <c r="A39" s="115" t="s">
        <v>60</v>
      </c>
      <c r="B39" s="111" t="n">
        <v>132</v>
      </c>
      <c r="C39" s="112" t="n">
        <v>681.689393939394</v>
      </c>
      <c r="D39" s="111" t="n">
        <v>1130</v>
      </c>
      <c r="E39" s="112" t="n">
        <v>778.231920353983</v>
      </c>
      <c r="F39" s="111" t="n">
        <v>0</v>
      </c>
      <c r="G39" s="112" t="n">
        <v>0</v>
      </c>
      <c r="H39" s="111" t="n">
        <v>1262</v>
      </c>
      <c r="I39" s="112" t="n">
        <v>768.133969889066</v>
      </c>
      <c r="J39" s="111" t="n">
        <v>2246</v>
      </c>
      <c r="K39" s="112" t="n">
        <v>361.09306322351</v>
      </c>
      <c r="L39" s="111" t="n">
        <v>1467</v>
      </c>
      <c r="M39" s="112" t="n">
        <v>360.891295160192</v>
      </c>
      <c r="N39" s="111" t="n">
        <v>0</v>
      </c>
      <c r="O39" s="112" t="n">
        <v>0</v>
      </c>
      <c r="P39" s="111" t="n">
        <v>3713</v>
      </c>
      <c r="Q39" s="112" t="n">
        <v>361.013345004041</v>
      </c>
      <c r="T39" s="96"/>
      <c r="U39" s="113"/>
      <c r="V39" s="114"/>
      <c r="W39" s="113"/>
      <c r="X39" s="114"/>
      <c r="Y39" s="113"/>
      <c r="Z39" s="114"/>
      <c r="AA39" s="113"/>
      <c r="AB39" s="114"/>
      <c r="AC39" s="113"/>
      <c r="AD39" s="114"/>
      <c r="AE39" s="113"/>
      <c r="AF39" s="114"/>
      <c r="AG39" s="113"/>
      <c r="AH39" s="114"/>
      <c r="AI39" s="113"/>
      <c r="AJ39" s="114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</row>
    <row r="40" customFormat="false" ht="14.25" hidden="false" customHeight="true" outlineLevel="0" collapsed="false">
      <c r="A40" s="115" t="s">
        <v>61</v>
      </c>
      <c r="B40" s="111" t="n">
        <v>679</v>
      </c>
      <c r="C40" s="112" t="n">
        <v>669.058276877762</v>
      </c>
      <c r="D40" s="111" t="n">
        <v>3835</v>
      </c>
      <c r="E40" s="112" t="n">
        <v>792.976359843548</v>
      </c>
      <c r="F40" s="111" t="n">
        <v>0</v>
      </c>
      <c r="G40" s="112" t="n">
        <v>0</v>
      </c>
      <c r="H40" s="111" t="n">
        <v>4514</v>
      </c>
      <c r="I40" s="112" t="n">
        <v>774.336488701818</v>
      </c>
      <c r="J40" s="111" t="n">
        <v>3802</v>
      </c>
      <c r="K40" s="112" t="n">
        <v>390.43373487638</v>
      </c>
      <c r="L40" s="111" t="n">
        <v>2515</v>
      </c>
      <c r="M40" s="112" t="n">
        <v>396.217256461234</v>
      </c>
      <c r="N40" s="111" t="n">
        <v>0</v>
      </c>
      <c r="O40" s="112" t="n">
        <v>0</v>
      </c>
      <c r="P40" s="111" t="n">
        <v>6317</v>
      </c>
      <c r="Q40" s="112" t="n">
        <v>392.736340034827</v>
      </c>
      <c r="T40" s="96"/>
      <c r="U40" s="113"/>
      <c r="V40" s="114"/>
      <c r="W40" s="113"/>
      <c r="X40" s="114"/>
      <c r="Y40" s="113"/>
      <c r="Z40" s="114"/>
      <c r="AA40" s="113"/>
      <c r="AB40" s="114"/>
      <c r="AC40" s="113"/>
      <c r="AD40" s="114"/>
      <c r="AE40" s="113"/>
      <c r="AF40" s="114"/>
      <c r="AG40" s="113"/>
      <c r="AH40" s="114"/>
      <c r="AI40" s="113"/>
      <c r="AJ40" s="114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</row>
    <row r="41" customFormat="false" ht="14.25" hidden="false" customHeight="true" outlineLevel="0" collapsed="false">
      <c r="A41" s="115" t="s">
        <v>62</v>
      </c>
      <c r="B41" s="111" t="n">
        <v>2101</v>
      </c>
      <c r="C41" s="112" t="n">
        <v>700.28807710614</v>
      </c>
      <c r="D41" s="111" t="n">
        <v>10453</v>
      </c>
      <c r="E41" s="112" t="n">
        <v>805.994040945183</v>
      </c>
      <c r="F41" s="111" t="n">
        <v>0</v>
      </c>
      <c r="G41" s="112" t="n">
        <v>0</v>
      </c>
      <c r="H41" s="111" t="n">
        <v>12554</v>
      </c>
      <c r="I41" s="112" t="n">
        <v>788.30340608571</v>
      </c>
      <c r="J41" s="111" t="n">
        <v>6769</v>
      </c>
      <c r="K41" s="112" t="n">
        <v>426.093610577633</v>
      </c>
      <c r="L41" s="111" t="n">
        <v>4774</v>
      </c>
      <c r="M41" s="112" t="n">
        <v>423.064645999161</v>
      </c>
      <c r="N41" s="111" t="n">
        <v>0</v>
      </c>
      <c r="O41" s="112" t="n">
        <v>0</v>
      </c>
      <c r="P41" s="111" t="n">
        <v>11543</v>
      </c>
      <c r="Q41" s="112" t="n">
        <v>424.8408793208</v>
      </c>
      <c r="T41" s="96"/>
      <c r="U41" s="113"/>
      <c r="V41" s="114"/>
      <c r="W41" s="113"/>
      <c r="X41" s="114"/>
      <c r="Y41" s="113"/>
      <c r="Z41" s="114"/>
      <c r="AA41" s="113"/>
      <c r="AB41" s="114"/>
      <c r="AC41" s="113"/>
      <c r="AD41" s="114"/>
      <c r="AE41" s="113"/>
      <c r="AF41" s="114"/>
      <c r="AG41" s="113"/>
      <c r="AH41" s="114"/>
      <c r="AI41" s="113"/>
      <c r="AJ41" s="114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</row>
    <row r="42" customFormat="false" ht="14.25" hidden="false" customHeight="true" outlineLevel="0" collapsed="false">
      <c r="A42" s="115" t="s">
        <v>63</v>
      </c>
      <c r="B42" s="111" t="n">
        <v>4565</v>
      </c>
      <c r="C42" s="112" t="n">
        <v>686.882536692223</v>
      </c>
      <c r="D42" s="111" t="n">
        <v>22489</v>
      </c>
      <c r="E42" s="112" t="n">
        <v>785.244906398684</v>
      </c>
      <c r="F42" s="111" t="n">
        <v>0</v>
      </c>
      <c r="G42" s="112" t="n">
        <v>0</v>
      </c>
      <c r="H42" s="111" t="n">
        <v>27054</v>
      </c>
      <c r="I42" s="112" t="n">
        <v>768.647574480668</v>
      </c>
      <c r="J42" s="111" t="n">
        <v>10541</v>
      </c>
      <c r="K42" s="112" t="n">
        <v>476.058288587421</v>
      </c>
      <c r="L42" s="111" t="n">
        <v>7294</v>
      </c>
      <c r="M42" s="112" t="n">
        <v>482.681176309295</v>
      </c>
      <c r="N42" s="111" t="n">
        <v>0</v>
      </c>
      <c r="O42" s="112" t="n">
        <v>0</v>
      </c>
      <c r="P42" s="111" t="n">
        <v>17835</v>
      </c>
      <c r="Q42" s="112" t="n">
        <v>478.766858424447</v>
      </c>
      <c r="T42" s="96"/>
      <c r="U42" s="113"/>
      <c r="V42" s="114"/>
      <c r="W42" s="113"/>
      <c r="X42" s="114"/>
      <c r="Y42" s="113"/>
      <c r="Z42" s="114"/>
      <c r="AA42" s="113"/>
      <c r="AB42" s="114"/>
      <c r="AC42" s="113"/>
      <c r="AD42" s="114"/>
      <c r="AE42" s="113"/>
      <c r="AF42" s="114"/>
      <c r="AG42" s="113"/>
      <c r="AH42" s="114"/>
      <c r="AI42" s="113"/>
      <c r="AJ42" s="114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</row>
    <row r="43" customFormat="false" ht="14.25" hidden="false" customHeight="true" outlineLevel="0" collapsed="false">
      <c r="A43" s="115" t="s">
        <v>64</v>
      </c>
      <c r="B43" s="111" t="n">
        <v>8358</v>
      </c>
      <c r="C43" s="112" t="n">
        <v>663.34160086145</v>
      </c>
      <c r="D43" s="111" t="n">
        <v>46832</v>
      </c>
      <c r="E43" s="112" t="n">
        <v>757.108192261698</v>
      </c>
      <c r="F43" s="111" t="n">
        <v>0</v>
      </c>
      <c r="G43" s="112" t="n">
        <v>0</v>
      </c>
      <c r="H43" s="111" t="n">
        <v>55190</v>
      </c>
      <c r="I43" s="112" t="n">
        <v>742.908134807028</v>
      </c>
      <c r="J43" s="111" t="n">
        <v>13629</v>
      </c>
      <c r="K43" s="112" t="n">
        <v>532.94355051728</v>
      </c>
      <c r="L43" s="111" t="n">
        <v>9510</v>
      </c>
      <c r="M43" s="112" t="n">
        <v>540.913200841221</v>
      </c>
      <c r="N43" s="111" t="n">
        <v>1</v>
      </c>
      <c r="O43" s="112" t="n">
        <v>388.92</v>
      </c>
      <c r="P43" s="111" t="n">
        <v>23140</v>
      </c>
      <c r="Q43" s="112" t="n">
        <v>536.212666810718</v>
      </c>
      <c r="T43" s="96"/>
      <c r="U43" s="113"/>
      <c r="V43" s="114"/>
      <c r="W43" s="113"/>
      <c r="X43" s="114"/>
      <c r="Y43" s="113"/>
      <c r="Z43" s="114"/>
      <c r="AA43" s="113"/>
      <c r="AB43" s="114"/>
      <c r="AC43" s="113"/>
      <c r="AD43" s="114"/>
      <c r="AE43" s="113"/>
      <c r="AF43" s="114"/>
      <c r="AG43" s="113"/>
      <c r="AH43" s="114"/>
      <c r="AI43" s="113"/>
      <c r="AJ43" s="114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</row>
    <row r="44" customFormat="false" ht="14.25" hidden="false" customHeight="true" outlineLevel="0" collapsed="false">
      <c r="A44" s="115" t="s">
        <v>65</v>
      </c>
      <c r="B44" s="111" t="n">
        <v>13820</v>
      </c>
      <c r="C44" s="112" t="n">
        <v>642.66877568741</v>
      </c>
      <c r="D44" s="111" t="n">
        <v>81821</v>
      </c>
      <c r="E44" s="112" t="n">
        <v>754.011283166912</v>
      </c>
      <c r="F44" s="111" t="n">
        <v>0</v>
      </c>
      <c r="G44" s="112" t="n">
        <v>0</v>
      </c>
      <c r="H44" s="111" t="n">
        <v>95641</v>
      </c>
      <c r="I44" s="112" t="n">
        <v>737.922435775451</v>
      </c>
      <c r="J44" s="111" t="n">
        <v>14127</v>
      </c>
      <c r="K44" s="112" t="n">
        <v>583.111664897006</v>
      </c>
      <c r="L44" s="111" t="n">
        <v>10364</v>
      </c>
      <c r="M44" s="112" t="n">
        <v>589.566653801622</v>
      </c>
      <c r="N44" s="111" t="n">
        <v>0</v>
      </c>
      <c r="O44" s="112" t="n">
        <v>0</v>
      </c>
      <c r="P44" s="111" t="n">
        <v>24491</v>
      </c>
      <c r="Q44" s="112" t="n">
        <v>585.843260381365</v>
      </c>
      <c r="T44" s="96"/>
      <c r="U44" s="113"/>
      <c r="V44" s="114"/>
      <c r="W44" s="113"/>
      <c r="X44" s="114"/>
      <c r="Y44" s="113"/>
      <c r="Z44" s="114"/>
      <c r="AA44" s="113"/>
      <c r="AB44" s="114"/>
      <c r="AC44" s="113"/>
      <c r="AD44" s="114"/>
      <c r="AE44" s="113"/>
      <c r="AF44" s="114"/>
      <c r="AG44" s="113"/>
      <c r="AH44" s="114"/>
      <c r="AI44" s="113"/>
      <c r="AJ44" s="114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</row>
    <row r="45" customFormat="false" ht="14.25" hidden="false" customHeight="true" outlineLevel="0" collapsed="false">
      <c r="A45" s="115" t="s">
        <v>66</v>
      </c>
      <c r="B45" s="111" t="n">
        <v>19685</v>
      </c>
      <c r="C45" s="112" t="n">
        <v>639.429142494283</v>
      </c>
      <c r="D45" s="111" t="n">
        <v>127972</v>
      </c>
      <c r="E45" s="112" t="n">
        <v>783.156822586192</v>
      </c>
      <c r="F45" s="111" t="n">
        <v>1</v>
      </c>
      <c r="G45" s="112" t="n">
        <v>784.5</v>
      </c>
      <c r="H45" s="111" t="n">
        <v>147658</v>
      </c>
      <c r="I45" s="112" t="n">
        <v>763.995801582035</v>
      </c>
      <c r="J45" s="111" t="n">
        <v>11228</v>
      </c>
      <c r="K45" s="112" t="n">
        <v>613.376227288922</v>
      </c>
      <c r="L45" s="111" t="n">
        <v>9121</v>
      </c>
      <c r="M45" s="112" t="n">
        <v>615.979962723387</v>
      </c>
      <c r="N45" s="111" t="n">
        <v>0</v>
      </c>
      <c r="O45" s="112" t="n">
        <v>0</v>
      </c>
      <c r="P45" s="111" t="n">
        <v>20349</v>
      </c>
      <c r="Q45" s="112" t="n">
        <v>614.543295493638</v>
      </c>
      <c r="T45" s="96"/>
      <c r="U45" s="113"/>
      <c r="V45" s="114"/>
      <c r="W45" s="113"/>
      <c r="X45" s="114"/>
      <c r="Y45" s="113"/>
      <c r="Z45" s="114"/>
      <c r="AA45" s="113"/>
      <c r="AB45" s="114"/>
      <c r="AC45" s="113"/>
      <c r="AD45" s="114"/>
      <c r="AE45" s="113"/>
      <c r="AF45" s="114"/>
      <c r="AG45" s="113"/>
      <c r="AH45" s="114"/>
      <c r="AI45" s="113"/>
      <c r="AJ45" s="114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</row>
    <row r="46" customFormat="false" ht="14.25" hidden="false" customHeight="true" outlineLevel="0" collapsed="false">
      <c r="A46" s="115" t="s">
        <v>67</v>
      </c>
      <c r="B46" s="111" t="n">
        <v>22198</v>
      </c>
      <c r="C46" s="112" t="n">
        <v>584.169843679611</v>
      </c>
      <c r="D46" s="111" t="n">
        <v>177390</v>
      </c>
      <c r="E46" s="112" t="n">
        <v>794.869682958452</v>
      </c>
      <c r="F46" s="111" t="n">
        <v>0</v>
      </c>
      <c r="G46" s="112" t="n">
        <v>0</v>
      </c>
      <c r="H46" s="111" t="n">
        <v>199588</v>
      </c>
      <c r="I46" s="112" t="n">
        <v>771.435834068179</v>
      </c>
      <c r="J46" s="111" t="n">
        <v>7530</v>
      </c>
      <c r="K46" s="112" t="n">
        <v>624.281828685261</v>
      </c>
      <c r="L46" s="111" t="n">
        <v>7034</v>
      </c>
      <c r="M46" s="112" t="n">
        <v>635.200860108048</v>
      </c>
      <c r="N46" s="111" t="n">
        <v>0</v>
      </c>
      <c r="O46" s="112" t="n">
        <v>0</v>
      </c>
      <c r="P46" s="111" t="n">
        <v>14564</v>
      </c>
      <c r="Q46" s="112" t="n">
        <v>629.555411974734</v>
      </c>
      <c r="T46" s="96"/>
      <c r="U46" s="113"/>
      <c r="V46" s="114"/>
      <c r="W46" s="113"/>
      <c r="X46" s="114"/>
      <c r="Y46" s="113"/>
      <c r="Z46" s="114"/>
      <c r="AA46" s="113"/>
      <c r="AB46" s="114"/>
      <c r="AC46" s="113"/>
      <c r="AD46" s="114"/>
      <c r="AE46" s="113"/>
      <c r="AF46" s="114"/>
      <c r="AG46" s="113"/>
      <c r="AH46" s="114"/>
      <c r="AI46" s="113"/>
      <c r="AJ46" s="114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</row>
    <row r="47" customFormat="false" ht="14.25" hidden="false" customHeight="true" outlineLevel="0" collapsed="false">
      <c r="A47" s="115" t="s">
        <v>68</v>
      </c>
      <c r="B47" s="111" t="n">
        <v>23837</v>
      </c>
      <c r="C47" s="112" t="n">
        <v>518.348616856148</v>
      </c>
      <c r="D47" s="111" t="n">
        <v>257270</v>
      </c>
      <c r="E47" s="112" t="n">
        <v>794.673080265868</v>
      </c>
      <c r="F47" s="111" t="n">
        <v>1</v>
      </c>
      <c r="G47" s="112" t="n">
        <v>683.5</v>
      </c>
      <c r="H47" s="111" t="n">
        <v>281108</v>
      </c>
      <c r="I47" s="112" t="n">
        <v>771.24131237816</v>
      </c>
      <c r="J47" s="111" t="n">
        <v>4501</v>
      </c>
      <c r="K47" s="112" t="n">
        <v>611.803992446124</v>
      </c>
      <c r="L47" s="111" t="n">
        <v>5398</v>
      </c>
      <c r="M47" s="112" t="n">
        <v>618.772932567619</v>
      </c>
      <c r="N47" s="111" t="n">
        <v>1</v>
      </c>
      <c r="O47" s="112" t="n">
        <v>741.02</v>
      </c>
      <c r="P47" s="111" t="n">
        <v>9900</v>
      </c>
      <c r="Q47" s="112" t="n">
        <v>615.616876767678</v>
      </c>
      <c r="T47" s="96"/>
      <c r="U47" s="113"/>
      <c r="V47" s="114"/>
      <c r="W47" s="113"/>
      <c r="X47" s="114"/>
      <c r="Y47" s="113"/>
      <c r="Z47" s="114"/>
      <c r="AA47" s="113"/>
      <c r="AB47" s="114"/>
      <c r="AC47" s="113"/>
      <c r="AD47" s="114"/>
      <c r="AE47" s="113"/>
      <c r="AF47" s="114"/>
      <c r="AG47" s="113"/>
      <c r="AH47" s="114"/>
      <c r="AI47" s="113"/>
      <c r="AJ47" s="114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</row>
    <row r="48" customFormat="false" ht="14.25" hidden="false" customHeight="true" outlineLevel="0" collapsed="false">
      <c r="A48" s="115" t="s">
        <v>69</v>
      </c>
      <c r="B48" s="111" t="n">
        <v>23602</v>
      </c>
      <c r="C48" s="112" t="n">
        <v>469.068353529361</v>
      </c>
      <c r="D48" s="111" t="n">
        <v>329666</v>
      </c>
      <c r="E48" s="112" t="n">
        <v>768.816885787434</v>
      </c>
      <c r="F48" s="111" t="n">
        <v>1</v>
      </c>
      <c r="G48" s="112" t="n">
        <v>650.93</v>
      </c>
      <c r="H48" s="111" t="n">
        <v>353269</v>
      </c>
      <c r="I48" s="112" t="n">
        <v>748.790269398108</v>
      </c>
      <c r="J48" s="111" t="n">
        <v>2468</v>
      </c>
      <c r="K48" s="112" t="n">
        <v>603.523987034033</v>
      </c>
      <c r="L48" s="111" t="n">
        <v>3462</v>
      </c>
      <c r="M48" s="112" t="n">
        <v>610.969069901788</v>
      </c>
      <c r="N48" s="111" t="n">
        <v>0</v>
      </c>
      <c r="O48" s="112" t="n">
        <v>0</v>
      </c>
      <c r="P48" s="111" t="n">
        <v>5930</v>
      </c>
      <c r="Q48" s="112" t="n">
        <v>607.870509274871</v>
      </c>
      <c r="T48" s="96"/>
      <c r="U48" s="113"/>
      <c r="V48" s="114"/>
      <c r="W48" s="113"/>
      <c r="X48" s="114"/>
      <c r="Y48" s="113"/>
      <c r="Z48" s="114"/>
      <c r="AA48" s="113"/>
      <c r="AB48" s="114"/>
      <c r="AC48" s="113"/>
      <c r="AD48" s="114"/>
      <c r="AE48" s="113"/>
      <c r="AF48" s="114"/>
      <c r="AG48" s="113"/>
      <c r="AH48" s="114"/>
      <c r="AI48" s="113"/>
      <c r="AJ48" s="114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</row>
    <row r="49" customFormat="false" ht="14.25" hidden="false" customHeight="true" outlineLevel="0" collapsed="false">
      <c r="A49" s="115" t="s">
        <v>70</v>
      </c>
      <c r="B49" s="111" t="n">
        <v>23617</v>
      </c>
      <c r="C49" s="112" t="n">
        <v>436.265869924207</v>
      </c>
      <c r="D49" s="111" t="n">
        <v>385144</v>
      </c>
      <c r="E49" s="112" t="n">
        <v>744.124051964977</v>
      </c>
      <c r="F49" s="111" t="n">
        <v>8</v>
      </c>
      <c r="G49" s="112" t="n">
        <v>783.0775</v>
      </c>
      <c r="H49" s="111" t="n">
        <v>408769</v>
      </c>
      <c r="I49" s="112" t="n">
        <v>726.338028421918</v>
      </c>
      <c r="J49" s="111" t="n">
        <v>950</v>
      </c>
      <c r="K49" s="112" t="n">
        <v>606.282136842107</v>
      </c>
      <c r="L49" s="111" t="n">
        <v>1966</v>
      </c>
      <c r="M49" s="112" t="n">
        <v>612.522095625632</v>
      </c>
      <c r="N49" s="111" t="n">
        <v>0</v>
      </c>
      <c r="O49" s="112" t="n">
        <v>0</v>
      </c>
      <c r="P49" s="111" t="n">
        <v>2916</v>
      </c>
      <c r="Q49" s="112" t="n">
        <v>610.489187242796</v>
      </c>
      <c r="T49" s="96"/>
      <c r="U49" s="113"/>
      <c r="V49" s="114"/>
      <c r="W49" s="113"/>
      <c r="X49" s="114"/>
      <c r="Y49" s="113"/>
      <c r="Z49" s="114"/>
      <c r="AA49" s="113"/>
      <c r="AB49" s="114"/>
      <c r="AC49" s="113"/>
      <c r="AD49" s="114"/>
      <c r="AE49" s="113"/>
      <c r="AF49" s="114"/>
      <c r="AG49" s="113"/>
      <c r="AH49" s="114"/>
      <c r="AI49" s="113"/>
      <c r="AJ49" s="114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</row>
    <row r="50" customFormat="false" ht="14.25" hidden="false" customHeight="true" outlineLevel="0" collapsed="false">
      <c r="A50" s="115" t="s">
        <v>71</v>
      </c>
      <c r="B50" s="111" t="n">
        <v>45889</v>
      </c>
      <c r="C50" s="112" t="n">
        <v>404.302068469567</v>
      </c>
      <c r="D50" s="111" t="n">
        <v>715048</v>
      </c>
      <c r="E50" s="112" t="n">
        <v>699.61646423736</v>
      </c>
      <c r="F50" s="111" t="n">
        <v>5</v>
      </c>
      <c r="G50" s="112" t="n">
        <v>548.574</v>
      </c>
      <c r="H50" s="111" t="n">
        <v>760942</v>
      </c>
      <c r="I50" s="112" t="n">
        <v>681.806384731025</v>
      </c>
      <c r="J50" s="111" t="n">
        <v>551</v>
      </c>
      <c r="K50" s="112" t="n">
        <v>643.14537205082</v>
      </c>
      <c r="L50" s="111" t="n">
        <v>1685</v>
      </c>
      <c r="M50" s="112" t="n">
        <v>635.995323442132</v>
      </c>
      <c r="N50" s="111" t="n">
        <v>0</v>
      </c>
      <c r="O50" s="112" t="n">
        <v>0</v>
      </c>
      <c r="P50" s="111" t="n">
        <v>2236</v>
      </c>
      <c r="Q50" s="112" t="n">
        <v>637.757254025042</v>
      </c>
      <c r="T50" s="96"/>
      <c r="U50" s="113"/>
      <c r="V50" s="114"/>
      <c r="W50" s="113"/>
      <c r="X50" s="114"/>
      <c r="Y50" s="113"/>
      <c r="Z50" s="114"/>
      <c r="AA50" s="113"/>
      <c r="AB50" s="114"/>
      <c r="AC50" s="113"/>
      <c r="AD50" s="114"/>
      <c r="AE50" s="113"/>
      <c r="AF50" s="114"/>
      <c r="AG50" s="113"/>
      <c r="AH50" s="114"/>
      <c r="AI50" s="113"/>
      <c r="AJ50" s="114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</row>
    <row r="51" customFormat="false" ht="14.25" hidden="false" customHeight="true" outlineLevel="0" collapsed="false">
      <c r="A51" s="115" t="s">
        <v>51</v>
      </c>
      <c r="B51" s="111" t="n">
        <v>0</v>
      </c>
      <c r="C51" s="112" t="n">
        <v>0</v>
      </c>
      <c r="D51" s="111" t="n">
        <v>17</v>
      </c>
      <c r="E51" s="112" t="n">
        <v>691.942352941177</v>
      </c>
      <c r="F51" s="111" t="n">
        <v>0</v>
      </c>
      <c r="G51" s="112" t="n">
        <v>0</v>
      </c>
      <c r="H51" s="111" t="n">
        <v>17</v>
      </c>
      <c r="I51" s="112" t="n">
        <v>691.942352941177</v>
      </c>
      <c r="J51" s="111" t="n">
        <v>0</v>
      </c>
      <c r="K51" s="112" t="n">
        <v>0</v>
      </c>
      <c r="L51" s="111" t="n">
        <v>1</v>
      </c>
      <c r="M51" s="112" t="n">
        <v>726.7</v>
      </c>
      <c r="N51" s="111" t="n">
        <v>0</v>
      </c>
      <c r="O51" s="112" t="n">
        <v>0</v>
      </c>
      <c r="P51" s="111" t="n">
        <v>1</v>
      </c>
      <c r="Q51" s="112" t="n">
        <v>726.7</v>
      </c>
      <c r="T51" s="96"/>
      <c r="U51" s="113"/>
      <c r="V51" s="114"/>
      <c r="W51" s="113"/>
      <c r="X51" s="114"/>
      <c r="Y51" s="113"/>
      <c r="Z51" s="114"/>
      <c r="AA51" s="113"/>
      <c r="AB51" s="114"/>
      <c r="AC51" s="113"/>
      <c r="AD51" s="114"/>
      <c r="AE51" s="113"/>
      <c r="AF51" s="114"/>
      <c r="AG51" s="113"/>
      <c r="AH51" s="114"/>
      <c r="AI51" s="113"/>
      <c r="AJ51" s="114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</row>
    <row r="52" customFormat="false" ht="14.25" hidden="false" customHeight="true" outlineLevel="0" collapsed="false">
      <c r="A52" s="116" t="s">
        <v>52</v>
      </c>
      <c r="B52" s="117" t="n">
        <v>188503</v>
      </c>
      <c r="C52" s="118" t="n">
        <v>516.859501175047</v>
      </c>
      <c r="D52" s="117" t="n">
        <v>2159285</v>
      </c>
      <c r="E52" s="118" t="n">
        <v>747.145466230718</v>
      </c>
      <c r="F52" s="117" t="n">
        <v>16</v>
      </c>
      <c r="G52" s="118" t="n">
        <v>695.40125</v>
      </c>
      <c r="H52" s="117" t="n">
        <v>2347804</v>
      </c>
      <c r="I52" s="118" t="n">
        <v>728.655667602575</v>
      </c>
      <c r="J52" s="117" t="n">
        <v>177839</v>
      </c>
      <c r="K52" s="118" t="n">
        <v>412.89187641631</v>
      </c>
      <c r="L52" s="117" t="n">
        <v>159919</v>
      </c>
      <c r="M52" s="118" t="n">
        <v>410.875253534602</v>
      </c>
      <c r="N52" s="117" t="n">
        <v>4</v>
      </c>
      <c r="O52" s="118" t="n">
        <v>488.4525</v>
      </c>
      <c r="P52" s="117" t="n">
        <v>337762</v>
      </c>
      <c r="Q52" s="118" t="n">
        <v>411.937967829419</v>
      </c>
      <c r="T52" s="96"/>
      <c r="U52" s="113"/>
      <c r="V52" s="114"/>
      <c r="W52" s="113"/>
      <c r="X52" s="114"/>
      <c r="Y52" s="113"/>
      <c r="Z52" s="114"/>
      <c r="AA52" s="113"/>
      <c r="AB52" s="114"/>
      <c r="AC52" s="113"/>
      <c r="AD52" s="114"/>
      <c r="AE52" s="113"/>
      <c r="AF52" s="114"/>
      <c r="AG52" s="113"/>
      <c r="AH52" s="114"/>
      <c r="AI52" s="113"/>
      <c r="AJ52" s="114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</row>
    <row r="53" customFormat="false" ht="14.25" hidden="false" customHeight="true" outlineLevel="0" collapsed="false">
      <c r="A53" s="121" t="s">
        <v>72</v>
      </c>
      <c r="B53" s="122" t="n">
        <v>73.4873397240362</v>
      </c>
      <c r="C53" s="122" t="s">
        <v>73</v>
      </c>
      <c r="D53" s="122" t="n">
        <v>77.9048182069109</v>
      </c>
      <c r="E53" s="122" t="s">
        <v>73</v>
      </c>
      <c r="F53" s="122" t="n">
        <v>81.9375</v>
      </c>
      <c r="G53" s="122" t="s">
        <v>73</v>
      </c>
      <c r="H53" s="122" t="n">
        <v>77.5501678814986</v>
      </c>
      <c r="I53" s="122" t="s">
        <v>73</v>
      </c>
      <c r="J53" s="122" t="n">
        <v>34.5363840327487</v>
      </c>
      <c r="K53" s="122" t="s">
        <v>73</v>
      </c>
      <c r="L53" s="122" t="n">
        <v>34.335734563964</v>
      </c>
      <c r="M53" s="122" t="s">
        <v>73</v>
      </c>
      <c r="N53" s="122" t="n">
        <v>41.25</v>
      </c>
      <c r="O53" s="122" t="s">
        <v>73</v>
      </c>
      <c r="P53" s="122" t="n">
        <v>34.4414630463553</v>
      </c>
      <c r="Q53" s="122" t="s">
        <v>73</v>
      </c>
      <c r="T53" s="96"/>
      <c r="U53" s="113"/>
      <c r="V53" s="114"/>
      <c r="W53" s="113"/>
      <c r="X53" s="114"/>
      <c r="Y53" s="113"/>
      <c r="Z53" s="114"/>
      <c r="AA53" s="113"/>
      <c r="AB53" s="114"/>
      <c r="AC53" s="113"/>
      <c r="AD53" s="114"/>
      <c r="AE53" s="113"/>
      <c r="AF53" s="114"/>
      <c r="AG53" s="113"/>
      <c r="AH53" s="114"/>
      <c r="AI53" s="113"/>
      <c r="AJ53" s="114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</row>
    <row r="54" customFormat="false" ht="14.25" hidden="false" customHeight="true" outlineLevel="0" collapsed="false">
      <c r="A54" s="123"/>
      <c r="B54" s="124"/>
      <c r="C54" s="125"/>
      <c r="D54" s="126"/>
      <c r="E54" s="126"/>
      <c r="F54" s="124"/>
      <c r="G54" s="126"/>
      <c r="H54" s="124"/>
      <c r="I54" s="126"/>
      <c r="J54" s="124"/>
      <c r="K54" s="125"/>
      <c r="L54" s="124"/>
      <c r="M54" s="125"/>
      <c r="N54" s="124"/>
      <c r="O54" s="125"/>
      <c r="P54" s="124"/>
      <c r="Q54" s="125"/>
      <c r="T54" s="96"/>
      <c r="U54" s="119"/>
      <c r="V54" s="120"/>
      <c r="W54" s="119"/>
      <c r="X54" s="120"/>
      <c r="Y54" s="119"/>
      <c r="Z54" s="120"/>
      <c r="AA54" s="119"/>
      <c r="AB54" s="120"/>
      <c r="AC54" s="119"/>
      <c r="AD54" s="120"/>
      <c r="AE54" s="119"/>
      <c r="AF54" s="120"/>
      <c r="AG54" s="119"/>
      <c r="AH54" s="120"/>
      <c r="AI54" s="119"/>
      <c r="AJ54" s="120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</row>
    <row r="55" customFormat="false" ht="14.25" hidden="false" customHeight="true" outlineLevel="0" collapsed="false">
      <c r="A55" s="100" t="s">
        <v>46</v>
      </c>
      <c r="B55" s="101" t="s">
        <v>76</v>
      </c>
      <c r="C55" s="101"/>
      <c r="D55" s="101"/>
      <c r="E55" s="101"/>
      <c r="F55" s="101"/>
      <c r="G55" s="101"/>
      <c r="H55" s="101"/>
      <c r="I55" s="101"/>
      <c r="J55" s="101" t="s">
        <v>77</v>
      </c>
      <c r="K55" s="101"/>
      <c r="L55" s="101"/>
      <c r="M55" s="101"/>
      <c r="N55" s="101"/>
      <c r="O55" s="101"/>
      <c r="P55" s="101"/>
      <c r="Q55" s="101"/>
      <c r="T55" s="96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</row>
    <row r="56" customFormat="false" ht="14.25" hidden="false" customHeight="true" outlineLevel="0" collapsed="false">
      <c r="A56" s="100"/>
      <c r="B56" s="102" t="s">
        <v>49</v>
      </c>
      <c r="C56" s="102"/>
      <c r="D56" s="103" t="s">
        <v>50</v>
      </c>
      <c r="E56" s="103"/>
      <c r="F56" s="102" t="s">
        <v>51</v>
      </c>
      <c r="G56" s="102"/>
      <c r="H56" s="102" t="s">
        <v>52</v>
      </c>
      <c r="I56" s="102"/>
      <c r="J56" s="102" t="s">
        <v>49</v>
      </c>
      <c r="K56" s="102"/>
      <c r="L56" s="103" t="s">
        <v>50</v>
      </c>
      <c r="M56" s="103"/>
      <c r="N56" s="102" t="s">
        <v>51</v>
      </c>
      <c r="O56" s="102"/>
      <c r="P56" s="102" t="s">
        <v>52</v>
      </c>
      <c r="Q56" s="102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</row>
    <row r="57" customFormat="false" ht="14.25" hidden="false" customHeight="true" outlineLevel="0" collapsed="false">
      <c r="A57" s="100"/>
      <c r="B57" s="104" t="s">
        <v>23</v>
      </c>
      <c r="C57" s="105" t="s">
        <v>53</v>
      </c>
      <c r="D57" s="106" t="s">
        <v>23</v>
      </c>
      <c r="E57" s="107" t="s">
        <v>53</v>
      </c>
      <c r="F57" s="104" t="s">
        <v>23</v>
      </c>
      <c r="G57" s="106" t="s">
        <v>53</v>
      </c>
      <c r="H57" s="104" t="s">
        <v>23</v>
      </c>
      <c r="I57" s="106" t="s">
        <v>53</v>
      </c>
      <c r="J57" s="108" t="s">
        <v>23</v>
      </c>
      <c r="K57" s="109" t="s">
        <v>53</v>
      </c>
      <c r="L57" s="106" t="s">
        <v>23</v>
      </c>
      <c r="M57" s="106" t="s">
        <v>53</v>
      </c>
      <c r="N57" s="104" t="s">
        <v>23</v>
      </c>
      <c r="O57" s="106" t="s">
        <v>53</v>
      </c>
      <c r="P57" s="104" t="s">
        <v>23</v>
      </c>
      <c r="Q57" s="107" t="s">
        <v>53</v>
      </c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</row>
    <row r="58" customFormat="false" ht="14.25" hidden="false" customHeight="true" outlineLevel="0" collapsed="false">
      <c r="A58" s="110" t="s">
        <v>54</v>
      </c>
      <c r="B58" s="111" t="n">
        <v>0</v>
      </c>
      <c r="C58" s="112" t="n">
        <v>0</v>
      </c>
      <c r="D58" s="111" t="n">
        <v>0</v>
      </c>
      <c r="E58" s="112" t="n">
        <v>0</v>
      </c>
      <c r="F58" s="111" t="n">
        <v>0</v>
      </c>
      <c r="G58" s="112" t="n">
        <v>0</v>
      </c>
      <c r="H58" s="111" t="n">
        <v>0</v>
      </c>
      <c r="I58" s="112" t="n">
        <v>0</v>
      </c>
      <c r="J58" s="111" t="n">
        <v>1249</v>
      </c>
      <c r="K58" s="112" t="n">
        <v>300.105436349079</v>
      </c>
      <c r="L58" s="111" t="n">
        <v>1204</v>
      </c>
      <c r="M58" s="112" t="n">
        <v>303.182931893688</v>
      </c>
      <c r="N58" s="111" t="n">
        <v>0</v>
      </c>
      <c r="O58" s="112" t="n">
        <v>0</v>
      </c>
      <c r="P58" s="111" t="n">
        <v>2453</v>
      </c>
      <c r="Q58" s="112" t="n">
        <v>301.615955972279</v>
      </c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</row>
    <row r="59" customFormat="false" ht="14.25" hidden="false" customHeight="true" outlineLevel="0" collapsed="false">
      <c r="A59" s="115" t="s">
        <v>55</v>
      </c>
      <c r="B59" s="111" t="n">
        <v>2</v>
      </c>
      <c r="C59" s="112" t="n">
        <v>208.9</v>
      </c>
      <c r="D59" s="111" t="n">
        <v>1</v>
      </c>
      <c r="E59" s="112" t="n">
        <v>208.9</v>
      </c>
      <c r="F59" s="111" t="n">
        <v>0</v>
      </c>
      <c r="G59" s="112" t="n">
        <v>0</v>
      </c>
      <c r="H59" s="111" t="n">
        <v>3</v>
      </c>
      <c r="I59" s="112" t="n">
        <v>208.9</v>
      </c>
      <c r="J59" s="111" t="n">
        <v>5938</v>
      </c>
      <c r="K59" s="112" t="n">
        <v>304.483368137419</v>
      </c>
      <c r="L59" s="111" t="n">
        <v>5757</v>
      </c>
      <c r="M59" s="112" t="n">
        <v>302.915072086155</v>
      </c>
      <c r="N59" s="111" t="n">
        <v>0</v>
      </c>
      <c r="O59" s="112" t="n">
        <v>0</v>
      </c>
      <c r="P59" s="111" t="n">
        <v>11695</v>
      </c>
      <c r="Q59" s="112" t="n">
        <v>303.7113561351</v>
      </c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</row>
    <row r="60" customFormat="false" ht="14.25" hidden="false" customHeight="true" outlineLevel="0" collapsed="false">
      <c r="A60" s="115" t="s">
        <v>56</v>
      </c>
      <c r="B60" s="111" t="n">
        <v>11</v>
      </c>
      <c r="C60" s="112" t="n">
        <v>249.590909090909</v>
      </c>
      <c r="D60" s="111" t="n">
        <v>10</v>
      </c>
      <c r="E60" s="112" t="n">
        <v>228.429</v>
      </c>
      <c r="F60" s="111" t="n">
        <v>0</v>
      </c>
      <c r="G60" s="112" t="n">
        <v>0</v>
      </c>
      <c r="H60" s="111" t="n">
        <v>21</v>
      </c>
      <c r="I60" s="112" t="n">
        <v>239.51380952381</v>
      </c>
      <c r="J60" s="111" t="n">
        <v>16031</v>
      </c>
      <c r="K60" s="112" t="n">
        <v>308.442255005926</v>
      </c>
      <c r="L60" s="111" t="n">
        <v>15147</v>
      </c>
      <c r="M60" s="112" t="n">
        <v>304.065173961841</v>
      </c>
      <c r="N60" s="111" t="n">
        <v>0</v>
      </c>
      <c r="O60" s="112" t="n">
        <v>0</v>
      </c>
      <c r="P60" s="111" t="n">
        <v>31178</v>
      </c>
      <c r="Q60" s="112" t="n">
        <v>306.315766886908</v>
      </c>
      <c r="T60" s="96"/>
      <c r="U60" s="113"/>
      <c r="V60" s="114"/>
      <c r="W60" s="113"/>
      <c r="X60" s="114"/>
      <c r="Y60" s="113"/>
      <c r="Z60" s="114"/>
      <c r="AA60" s="113"/>
      <c r="AB60" s="114"/>
      <c r="AC60" s="113"/>
      <c r="AD60" s="114"/>
      <c r="AE60" s="113"/>
      <c r="AF60" s="114"/>
      <c r="AG60" s="113"/>
      <c r="AH60" s="114"/>
      <c r="AI60" s="113"/>
      <c r="AJ60" s="114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</row>
    <row r="61" customFormat="false" ht="14.25" hidden="false" customHeight="true" outlineLevel="0" collapsed="false">
      <c r="A61" s="115" t="s">
        <v>57</v>
      </c>
      <c r="B61" s="111" t="n">
        <v>26</v>
      </c>
      <c r="C61" s="112" t="n">
        <v>390.222307692308</v>
      </c>
      <c r="D61" s="111" t="n">
        <v>33</v>
      </c>
      <c r="E61" s="112" t="n">
        <v>331.953939393939</v>
      </c>
      <c r="F61" s="111" t="n">
        <v>0</v>
      </c>
      <c r="G61" s="112" t="n">
        <v>0</v>
      </c>
      <c r="H61" s="111" t="n">
        <v>59</v>
      </c>
      <c r="I61" s="112" t="n">
        <v>357.631525423729</v>
      </c>
      <c r="J61" s="111" t="n">
        <v>29539</v>
      </c>
      <c r="K61" s="112" t="n">
        <v>307.151606689462</v>
      </c>
      <c r="L61" s="111" t="n">
        <v>28573</v>
      </c>
      <c r="M61" s="112" t="n">
        <v>307.760100444477</v>
      </c>
      <c r="N61" s="111" t="n">
        <v>0</v>
      </c>
      <c r="O61" s="112" t="n">
        <v>0</v>
      </c>
      <c r="P61" s="111" t="n">
        <v>58112</v>
      </c>
      <c r="Q61" s="112" t="n">
        <v>307.45079604901</v>
      </c>
      <c r="T61" s="96"/>
      <c r="U61" s="113"/>
      <c r="V61" s="114"/>
      <c r="W61" s="113"/>
      <c r="X61" s="114"/>
      <c r="Y61" s="113"/>
      <c r="Z61" s="114"/>
      <c r="AA61" s="113"/>
      <c r="AB61" s="114"/>
      <c r="AC61" s="113"/>
      <c r="AD61" s="114"/>
      <c r="AE61" s="113"/>
      <c r="AF61" s="114"/>
      <c r="AG61" s="113"/>
      <c r="AH61" s="114"/>
      <c r="AI61" s="113"/>
      <c r="AJ61" s="114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</row>
    <row r="62" customFormat="false" ht="14.25" hidden="false" customHeight="true" outlineLevel="0" collapsed="false">
      <c r="A62" s="115" t="s">
        <v>58</v>
      </c>
      <c r="B62" s="111" t="n">
        <v>21</v>
      </c>
      <c r="C62" s="112" t="n">
        <v>321.436666666667</v>
      </c>
      <c r="D62" s="111" t="n">
        <v>15</v>
      </c>
      <c r="E62" s="112" t="n">
        <v>301.26</v>
      </c>
      <c r="F62" s="111" t="n">
        <v>0</v>
      </c>
      <c r="G62" s="112" t="n">
        <v>0</v>
      </c>
      <c r="H62" s="111" t="n">
        <v>36</v>
      </c>
      <c r="I62" s="112" t="n">
        <v>313.029722222222</v>
      </c>
      <c r="J62" s="111" t="n">
        <v>44666</v>
      </c>
      <c r="K62" s="112" t="n">
        <v>316.691058075495</v>
      </c>
      <c r="L62" s="111" t="n">
        <v>42781</v>
      </c>
      <c r="M62" s="112" t="n">
        <v>314.496922465582</v>
      </c>
      <c r="N62" s="111" t="n">
        <v>2</v>
      </c>
      <c r="O62" s="112" t="n">
        <v>411.935</v>
      </c>
      <c r="P62" s="111" t="n">
        <v>87449</v>
      </c>
      <c r="Q62" s="112" t="n">
        <v>315.619841393271</v>
      </c>
      <c r="T62" s="96"/>
      <c r="U62" s="113"/>
      <c r="V62" s="114"/>
      <c r="W62" s="113"/>
      <c r="X62" s="114"/>
      <c r="Y62" s="113"/>
      <c r="Z62" s="114"/>
      <c r="AA62" s="113"/>
      <c r="AB62" s="114"/>
      <c r="AC62" s="113"/>
      <c r="AD62" s="114"/>
      <c r="AE62" s="113"/>
      <c r="AF62" s="114"/>
      <c r="AG62" s="113"/>
      <c r="AH62" s="114"/>
      <c r="AI62" s="113"/>
      <c r="AJ62" s="114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</row>
    <row r="63" customFormat="false" ht="14.25" hidden="false" customHeight="true" outlineLevel="0" collapsed="false">
      <c r="A63" s="115" t="s">
        <v>59</v>
      </c>
      <c r="B63" s="111" t="n">
        <v>115</v>
      </c>
      <c r="C63" s="112" t="n">
        <v>296.821130434783</v>
      </c>
      <c r="D63" s="111" t="n">
        <v>116</v>
      </c>
      <c r="E63" s="112" t="n">
        <v>275.758965517242</v>
      </c>
      <c r="F63" s="111" t="n">
        <v>0</v>
      </c>
      <c r="G63" s="112" t="n">
        <v>0</v>
      </c>
      <c r="H63" s="111" t="n">
        <v>231</v>
      </c>
      <c r="I63" s="112" t="n">
        <v>286.244458874459</v>
      </c>
      <c r="J63" s="111" t="n">
        <v>4345</v>
      </c>
      <c r="K63" s="112" t="n">
        <v>521.763102416571</v>
      </c>
      <c r="L63" s="111" t="n">
        <v>3139</v>
      </c>
      <c r="M63" s="112" t="n">
        <v>451.057123287672</v>
      </c>
      <c r="N63" s="111" t="n">
        <v>0</v>
      </c>
      <c r="O63" s="112" t="n">
        <v>0</v>
      </c>
      <c r="P63" s="111" t="n">
        <v>7484</v>
      </c>
      <c r="Q63" s="112" t="n">
        <v>492.107026990914</v>
      </c>
      <c r="T63" s="96"/>
      <c r="U63" s="113"/>
      <c r="V63" s="114"/>
      <c r="W63" s="113"/>
      <c r="X63" s="114"/>
      <c r="Y63" s="113"/>
      <c r="Z63" s="114"/>
      <c r="AA63" s="113"/>
      <c r="AB63" s="114"/>
      <c r="AC63" s="113"/>
      <c r="AD63" s="114"/>
      <c r="AE63" s="113"/>
      <c r="AF63" s="114"/>
      <c r="AG63" s="113"/>
      <c r="AH63" s="114"/>
      <c r="AI63" s="113"/>
      <c r="AJ63" s="114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</row>
    <row r="64" customFormat="false" ht="14.25" hidden="false" customHeight="true" outlineLevel="0" collapsed="false">
      <c r="A64" s="115" t="s">
        <v>60</v>
      </c>
      <c r="B64" s="111" t="n">
        <v>105</v>
      </c>
      <c r="C64" s="112" t="n">
        <v>300.746095238095</v>
      </c>
      <c r="D64" s="111" t="n">
        <v>79</v>
      </c>
      <c r="E64" s="112" t="n">
        <v>326.857721518987</v>
      </c>
      <c r="F64" s="111" t="n">
        <v>0</v>
      </c>
      <c r="G64" s="112" t="n">
        <v>0</v>
      </c>
      <c r="H64" s="111" t="n">
        <v>184</v>
      </c>
      <c r="I64" s="112" t="n">
        <v>311.957065217391</v>
      </c>
      <c r="J64" s="111" t="n">
        <v>10445</v>
      </c>
      <c r="K64" s="112" t="n">
        <v>700.514769746291</v>
      </c>
      <c r="L64" s="111" t="n">
        <v>6597</v>
      </c>
      <c r="M64" s="112" t="n">
        <v>660.90428831287</v>
      </c>
      <c r="N64" s="111" t="n">
        <v>0</v>
      </c>
      <c r="O64" s="112" t="n">
        <v>0</v>
      </c>
      <c r="P64" s="111" t="n">
        <v>17042</v>
      </c>
      <c r="Q64" s="112" t="n">
        <v>685.18145522826</v>
      </c>
      <c r="T64" s="96"/>
      <c r="U64" s="113"/>
      <c r="V64" s="114"/>
      <c r="W64" s="113"/>
      <c r="X64" s="114"/>
      <c r="Y64" s="113"/>
      <c r="Z64" s="114"/>
      <c r="AA64" s="113"/>
      <c r="AB64" s="114"/>
      <c r="AC64" s="113"/>
      <c r="AD64" s="114"/>
      <c r="AE64" s="113"/>
      <c r="AF64" s="114"/>
      <c r="AG64" s="113"/>
      <c r="AH64" s="114"/>
      <c r="AI64" s="113"/>
      <c r="AJ64" s="114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</row>
    <row r="65" customFormat="false" ht="14.25" hidden="false" customHeight="true" outlineLevel="0" collapsed="false">
      <c r="A65" s="115" t="s">
        <v>61</v>
      </c>
      <c r="B65" s="111" t="n">
        <v>92</v>
      </c>
      <c r="C65" s="112" t="n">
        <v>297.421304347826</v>
      </c>
      <c r="D65" s="111" t="n">
        <v>109</v>
      </c>
      <c r="E65" s="112" t="n">
        <v>289.285688073394</v>
      </c>
      <c r="F65" s="111" t="n">
        <v>0</v>
      </c>
      <c r="G65" s="112" t="n">
        <v>0</v>
      </c>
      <c r="H65" s="111" t="n">
        <v>201</v>
      </c>
      <c r="I65" s="112" t="n">
        <v>293.009452736318</v>
      </c>
      <c r="J65" s="111" t="n">
        <v>26313</v>
      </c>
      <c r="K65" s="112" t="n">
        <v>790.866299167711</v>
      </c>
      <c r="L65" s="111" t="n">
        <v>18064</v>
      </c>
      <c r="M65" s="112" t="n">
        <v>746.589859942428</v>
      </c>
      <c r="N65" s="111" t="n">
        <v>0</v>
      </c>
      <c r="O65" s="112" t="n">
        <v>0</v>
      </c>
      <c r="P65" s="111" t="n">
        <v>44377</v>
      </c>
      <c r="Q65" s="112" t="n">
        <v>772.843233206391</v>
      </c>
      <c r="T65" s="96"/>
      <c r="U65" s="113"/>
      <c r="V65" s="114"/>
      <c r="W65" s="113"/>
      <c r="X65" s="114"/>
      <c r="Y65" s="113"/>
      <c r="Z65" s="114"/>
      <c r="AA65" s="113"/>
      <c r="AB65" s="114"/>
      <c r="AC65" s="113"/>
      <c r="AD65" s="114"/>
      <c r="AE65" s="113"/>
      <c r="AF65" s="114"/>
      <c r="AG65" s="113"/>
      <c r="AH65" s="114"/>
      <c r="AI65" s="113"/>
      <c r="AJ65" s="114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</row>
    <row r="66" customFormat="false" ht="14.25" hidden="false" customHeight="true" outlineLevel="0" collapsed="false">
      <c r="A66" s="115" t="s">
        <v>62</v>
      </c>
      <c r="B66" s="111" t="n">
        <v>120</v>
      </c>
      <c r="C66" s="112" t="n">
        <v>289.603416666667</v>
      </c>
      <c r="D66" s="111" t="n">
        <v>126</v>
      </c>
      <c r="E66" s="112" t="n">
        <v>289.17626984127</v>
      </c>
      <c r="F66" s="111" t="n">
        <v>0</v>
      </c>
      <c r="G66" s="112" t="n">
        <v>0</v>
      </c>
      <c r="H66" s="111" t="n">
        <v>246</v>
      </c>
      <c r="I66" s="112" t="n">
        <v>289.384634146342</v>
      </c>
      <c r="J66" s="111" t="n">
        <v>54466</v>
      </c>
      <c r="K66" s="112" t="n">
        <v>846.916823706533</v>
      </c>
      <c r="L66" s="111" t="n">
        <v>40845</v>
      </c>
      <c r="M66" s="112" t="n">
        <v>781.940057534582</v>
      </c>
      <c r="N66" s="111" t="n">
        <v>0</v>
      </c>
      <c r="O66" s="112" t="n">
        <v>0</v>
      </c>
      <c r="P66" s="111" t="n">
        <v>95311</v>
      </c>
      <c r="Q66" s="112" t="n">
        <v>819.07139123501</v>
      </c>
      <c r="T66" s="96"/>
      <c r="U66" s="113"/>
      <c r="V66" s="114"/>
      <c r="W66" s="113"/>
      <c r="X66" s="114"/>
      <c r="Y66" s="113"/>
      <c r="Z66" s="114"/>
      <c r="AA66" s="113"/>
      <c r="AB66" s="114"/>
      <c r="AC66" s="113"/>
      <c r="AD66" s="114"/>
      <c r="AE66" s="113"/>
      <c r="AF66" s="114"/>
      <c r="AG66" s="113"/>
      <c r="AH66" s="114"/>
      <c r="AI66" s="113"/>
      <c r="AJ66" s="114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</row>
    <row r="67" customFormat="false" ht="14.25" hidden="false" customHeight="true" outlineLevel="0" collapsed="false">
      <c r="A67" s="115" t="s">
        <v>63</v>
      </c>
      <c r="B67" s="111" t="n">
        <v>684</v>
      </c>
      <c r="C67" s="112" t="n">
        <v>509.218771929825</v>
      </c>
      <c r="D67" s="111" t="n">
        <v>657</v>
      </c>
      <c r="E67" s="112" t="n">
        <v>520.833896499239</v>
      </c>
      <c r="F67" s="111" t="n">
        <v>0</v>
      </c>
      <c r="G67" s="112" t="n">
        <v>0</v>
      </c>
      <c r="H67" s="111" t="n">
        <v>1341</v>
      </c>
      <c r="I67" s="112" t="n">
        <v>514.909403430276</v>
      </c>
      <c r="J67" s="111" t="n">
        <v>86899</v>
      </c>
      <c r="K67" s="112" t="n">
        <v>856.947098470638</v>
      </c>
      <c r="L67" s="111" t="n">
        <v>71284</v>
      </c>
      <c r="M67" s="112" t="n">
        <v>789.250498849672</v>
      </c>
      <c r="N67" s="111" t="n">
        <v>0</v>
      </c>
      <c r="O67" s="112" t="n">
        <v>0</v>
      </c>
      <c r="P67" s="111" t="n">
        <v>158183</v>
      </c>
      <c r="Q67" s="112" t="n">
        <v>826.440126119747</v>
      </c>
      <c r="T67" s="96"/>
      <c r="U67" s="113"/>
      <c r="V67" s="114"/>
      <c r="W67" s="113"/>
      <c r="X67" s="114"/>
      <c r="Y67" s="113"/>
      <c r="Z67" s="114"/>
      <c r="AA67" s="113"/>
      <c r="AB67" s="114"/>
      <c r="AC67" s="113"/>
      <c r="AD67" s="114"/>
      <c r="AE67" s="113"/>
      <c r="AF67" s="114"/>
      <c r="AG67" s="113"/>
      <c r="AH67" s="114"/>
      <c r="AI67" s="113"/>
      <c r="AJ67" s="114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</row>
    <row r="68" customFormat="false" ht="14.25" hidden="false" customHeight="true" outlineLevel="0" collapsed="false">
      <c r="A68" s="115" t="s">
        <v>64</v>
      </c>
      <c r="B68" s="111" t="n">
        <v>2590</v>
      </c>
      <c r="C68" s="112" t="n">
        <v>563.000250965251</v>
      </c>
      <c r="D68" s="111" t="n">
        <v>2644</v>
      </c>
      <c r="E68" s="112" t="n">
        <v>577.520794251135</v>
      </c>
      <c r="F68" s="111" t="n">
        <v>0</v>
      </c>
      <c r="G68" s="112" t="n">
        <v>0</v>
      </c>
      <c r="H68" s="111" t="n">
        <v>5234</v>
      </c>
      <c r="I68" s="112" t="n">
        <v>570.335427970959</v>
      </c>
      <c r="J68" s="111" t="n">
        <v>130498</v>
      </c>
      <c r="K68" s="112" t="n">
        <v>880.055880856412</v>
      </c>
      <c r="L68" s="111" t="n">
        <v>117718</v>
      </c>
      <c r="M68" s="112" t="n">
        <v>779.689845308278</v>
      </c>
      <c r="N68" s="111" t="n">
        <v>1</v>
      </c>
      <c r="O68" s="112" t="n">
        <v>388.92</v>
      </c>
      <c r="P68" s="111" t="n">
        <v>248217</v>
      </c>
      <c r="Q68" s="112" t="n">
        <v>832.454870012932</v>
      </c>
      <c r="T68" s="96"/>
      <c r="U68" s="113"/>
      <c r="V68" s="114"/>
      <c r="W68" s="113"/>
      <c r="X68" s="114"/>
      <c r="Y68" s="113"/>
      <c r="Z68" s="114"/>
      <c r="AA68" s="113"/>
      <c r="AB68" s="114"/>
      <c r="AC68" s="113"/>
      <c r="AD68" s="114"/>
      <c r="AE68" s="113"/>
      <c r="AF68" s="114"/>
      <c r="AG68" s="113"/>
      <c r="AH68" s="114"/>
      <c r="AI68" s="113"/>
      <c r="AJ68" s="114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</row>
    <row r="69" customFormat="false" ht="14.25" hidden="false" customHeight="true" outlineLevel="0" collapsed="false">
      <c r="A69" s="115" t="s">
        <v>65</v>
      </c>
      <c r="B69" s="111" t="n">
        <v>3568</v>
      </c>
      <c r="C69" s="112" t="n">
        <v>571.58648542601</v>
      </c>
      <c r="D69" s="111" t="n">
        <v>4312</v>
      </c>
      <c r="E69" s="112" t="n">
        <v>618.85266929499</v>
      </c>
      <c r="F69" s="111" t="n">
        <v>0</v>
      </c>
      <c r="G69" s="112" t="n">
        <v>0</v>
      </c>
      <c r="H69" s="111" t="n">
        <v>7880</v>
      </c>
      <c r="I69" s="112" t="n">
        <v>597.450925126904</v>
      </c>
      <c r="J69" s="111" t="n">
        <v>196004</v>
      </c>
      <c r="K69" s="112" t="n">
        <v>1091.33651420379</v>
      </c>
      <c r="L69" s="111" t="n">
        <v>182541</v>
      </c>
      <c r="M69" s="112" t="n">
        <v>824.794911554117</v>
      </c>
      <c r="N69" s="111" t="n">
        <v>1</v>
      </c>
      <c r="O69" s="112" t="n">
        <v>524.75</v>
      </c>
      <c r="P69" s="111" t="n">
        <v>378546</v>
      </c>
      <c r="Q69" s="112" t="n">
        <v>962.804348295849</v>
      </c>
      <c r="T69" s="96"/>
      <c r="U69" s="113"/>
      <c r="V69" s="114"/>
      <c r="W69" s="113"/>
      <c r="X69" s="114"/>
      <c r="Y69" s="113"/>
      <c r="Z69" s="114"/>
      <c r="AA69" s="113"/>
      <c r="AB69" s="114"/>
      <c r="AC69" s="113"/>
      <c r="AD69" s="114"/>
      <c r="AE69" s="113"/>
      <c r="AF69" s="114"/>
      <c r="AG69" s="113"/>
      <c r="AH69" s="114"/>
      <c r="AI69" s="113"/>
      <c r="AJ69" s="114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</row>
    <row r="70" customFormat="false" ht="14.25" hidden="false" customHeight="true" outlineLevel="0" collapsed="false">
      <c r="A70" s="115" t="s">
        <v>66</v>
      </c>
      <c r="B70" s="111" t="n">
        <v>2728</v>
      </c>
      <c r="C70" s="112" t="n">
        <v>597.17832844575</v>
      </c>
      <c r="D70" s="111" t="n">
        <v>4721</v>
      </c>
      <c r="E70" s="112" t="n">
        <v>637.106998517262</v>
      </c>
      <c r="F70" s="111" t="n">
        <v>0</v>
      </c>
      <c r="G70" s="112" t="n">
        <v>0</v>
      </c>
      <c r="H70" s="111" t="n">
        <v>7449</v>
      </c>
      <c r="I70" s="112" t="n">
        <v>622.484175057055</v>
      </c>
      <c r="J70" s="111" t="n">
        <v>437609</v>
      </c>
      <c r="K70" s="112" t="n">
        <v>1363.25959818011</v>
      </c>
      <c r="L70" s="111" t="n">
        <v>346507</v>
      </c>
      <c r="M70" s="112" t="n">
        <v>1014.12225343211</v>
      </c>
      <c r="N70" s="111" t="n">
        <v>1</v>
      </c>
      <c r="O70" s="112" t="n">
        <v>784.5</v>
      </c>
      <c r="P70" s="111" t="n">
        <v>784117</v>
      </c>
      <c r="Q70" s="112" t="n">
        <v>1208.9725304642</v>
      </c>
      <c r="T70" s="96"/>
      <c r="U70" s="113"/>
      <c r="V70" s="114"/>
      <c r="W70" s="113"/>
      <c r="X70" s="114"/>
      <c r="Y70" s="113"/>
      <c r="Z70" s="114"/>
      <c r="AA70" s="113"/>
      <c r="AB70" s="114"/>
      <c r="AC70" s="113"/>
      <c r="AD70" s="114"/>
      <c r="AE70" s="113"/>
      <c r="AF70" s="114"/>
      <c r="AG70" s="113"/>
      <c r="AH70" s="114"/>
      <c r="AI70" s="113"/>
      <c r="AJ70" s="114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</row>
    <row r="71" customFormat="false" ht="14.25" hidden="false" customHeight="true" outlineLevel="0" collapsed="false">
      <c r="A71" s="115" t="s">
        <v>67</v>
      </c>
      <c r="B71" s="111" t="n">
        <v>1527</v>
      </c>
      <c r="C71" s="112" t="n">
        <v>628.499482645714</v>
      </c>
      <c r="D71" s="111" t="n">
        <v>3657</v>
      </c>
      <c r="E71" s="112" t="n">
        <v>669.507897183484</v>
      </c>
      <c r="F71" s="111" t="n">
        <v>0</v>
      </c>
      <c r="G71" s="112" t="n">
        <v>0</v>
      </c>
      <c r="H71" s="111" t="n">
        <v>5184</v>
      </c>
      <c r="I71" s="112" t="n">
        <v>657.428451003088</v>
      </c>
      <c r="J71" s="111" t="n">
        <v>959956</v>
      </c>
      <c r="K71" s="112" t="n">
        <v>1425.56583443408</v>
      </c>
      <c r="L71" s="111" t="n">
        <v>797288</v>
      </c>
      <c r="M71" s="112" t="n">
        <v>1055.82593818043</v>
      </c>
      <c r="N71" s="111" t="n">
        <v>0</v>
      </c>
      <c r="O71" s="112" t="n">
        <v>0</v>
      </c>
      <c r="P71" s="111" t="n">
        <v>1757244</v>
      </c>
      <c r="Q71" s="112" t="n">
        <v>1257.8092892962</v>
      </c>
      <c r="T71" s="96"/>
      <c r="U71" s="113"/>
      <c r="V71" s="114"/>
      <c r="W71" s="113"/>
      <c r="X71" s="114"/>
      <c r="Y71" s="113"/>
      <c r="Z71" s="114"/>
      <c r="AA71" s="113"/>
      <c r="AB71" s="114"/>
      <c r="AC71" s="113"/>
      <c r="AD71" s="114"/>
      <c r="AE71" s="113"/>
      <c r="AF71" s="114"/>
      <c r="AG71" s="113"/>
      <c r="AH71" s="114"/>
      <c r="AI71" s="113"/>
      <c r="AJ71" s="114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</row>
    <row r="72" customFormat="false" ht="14.25" hidden="false" customHeight="true" outlineLevel="0" collapsed="false">
      <c r="A72" s="115" t="s">
        <v>68</v>
      </c>
      <c r="B72" s="111" t="n">
        <v>964</v>
      </c>
      <c r="C72" s="112" t="n">
        <v>600.145715767635</v>
      </c>
      <c r="D72" s="111" t="n">
        <v>3371</v>
      </c>
      <c r="E72" s="112" t="n">
        <v>637.064117472562</v>
      </c>
      <c r="F72" s="111" t="n">
        <v>0</v>
      </c>
      <c r="G72" s="112" t="n">
        <v>0</v>
      </c>
      <c r="H72" s="111" t="n">
        <v>4335</v>
      </c>
      <c r="I72" s="112" t="n">
        <v>628.854350634373</v>
      </c>
      <c r="J72" s="111" t="n">
        <v>913782</v>
      </c>
      <c r="K72" s="112" t="n">
        <v>1400.64227262082</v>
      </c>
      <c r="L72" s="111" t="n">
        <v>818074</v>
      </c>
      <c r="M72" s="112" t="n">
        <v>893.709633064979</v>
      </c>
      <c r="N72" s="111" t="n">
        <v>4</v>
      </c>
      <c r="O72" s="112" t="n">
        <v>903.635</v>
      </c>
      <c r="P72" s="111" t="n">
        <v>1731860</v>
      </c>
      <c r="Q72" s="112" t="n">
        <v>1161.18273189519</v>
      </c>
      <c r="T72" s="96"/>
      <c r="U72" s="113"/>
      <c r="V72" s="114"/>
      <c r="W72" s="113"/>
      <c r="X72" s="114"/>
      <c r="Y72" s="113"/>
      <c r="Z72" s="114"/>
      <c r="AA72" s="113"/>
      <c r="AB72" s="114"/>
      <c r="AC72" s="113"/>
      <c r="AD72" s="114"/>
      <c r="AE72" s="113"/>
      <c r="AF72" s="114"/>
      <c r="AG72" s="113"/>
      <c r="AH72" s="114"/>
      <c r="AI72" s="113"/>
      <c r="AJ72" s="114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</row>
    <row r="73" customFormat="false" ht="14.25" hidden="false" customHeight="true" outlineLevel="0" collapsed="false">
      <c r="A73" s="115" t="s">
        <v>69</v>
      </c>
      <c r="B73" s="111" t="n">
        <v>513</v>
      </c>
      <c r="C73" s="112" t="n">
        <v>570.781091617932</v>
      </c>
      <c r="D73" s="111" t="n">
        <v>2847</v>
      </c>
      <c r="E73" s="112" t="n">
        <v>605.045072005623</v>
      </c>
      <c r="F73" s="111" t="n">
        <v>0</v>
      </c>
      <c r="G73" s="112" t="n">
        <v>0</v>
      </c>
      <c r="H73" s="111" t="n">
        <v>3360</v>
      </c>
      <c r="I73" s="112" t="n">
        <v>599.813696428573</v>
      </c>
      <c r="J73" s="111" t="n">
        <v>719643</v>
      </c>
      <c r="K73" s="112" t="n">
        <v>1282.93975594844</v>
      </c>
      <c r="L73" s="111" t="n">
        <v>765210</v>
      </c>
      <c r="M73" s="112" t="n">
        <v>767.328759516994</v>
      </c>
      <c r="N73" s="111" t="n">
        <v>5</v>
      </c>
      <c r="O73" s="112" t="n">
        <v>870.13</v>
      </c>
      <c r="P73" s="111" t="n">
        <v>1484858</v>
      </c>
      <c r="Q73" s="112" t="n">
        <v>1017.22225661309</v>
      </c>
      <c r="R73" s="127"/>
      <c r="T73" s="96"/>
      <c r="U73" s="113"/>
      <c r="V73" s="114"/>
      <c r="W73" s="113"/>
      <c r="X73" s="114"/>
      <c r="Y73" s="113"/>
      <c r="Z73" s="114"/>
      <c r="AA73" s="113"/>
      <c r="AB73" s="114"/>
      <c r="AC73" s="113"/>
      <c r="AD73" s="114"/>
      <c r="AE73" s="113"/>
      <c r="AF73" s="114"/>
      <c r="AG73" s="113"/>
      <c r="AH73" s="114"/>
      <c r="AI73" s="113"/>
      <c r="AJ73" s="114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</row>
    <row r="74" customFormat="false" ht="14.25" hidden="false" customHeight="true" outlineLevel="0" collapsed="false">
      <c r="A74" s="115" t="s">
        <v>70</v>
      </c>
      <c r="B74" s="111" t="n">
        <v>251</v>
      </c>
      <c r="C74" s="112" t="n">
        <v>510.841274900399</v>
      </c>
      <c r="D74" s="111" t="n">
        <v>2199</v>
      </c>
      <c r="E74" s="112" t="n">
        <v>601.822046384723</v>
      </c>
      <c r="F74" s="111" t="n">
        <v>0</v>
      </c>
      <c r="G74" s="112" t="n">
        <v>0</v>
      </c>
      <c r="H74" s="111" t="n">
        <v>2450</v>
      </c>
      <c r="I74" s="112" t="n">
        <v>592.501159183676</v>
      </c>
      <c r="J74" s="111" t="n">
        <v>506313</v>
      </c>
      <c r="K74" s="112" t="n">
        <v>1121.53640506959</v>
      </c>
      <c r="L74" s="111" t="n">
        <v>697544</v>
      </c>
      <c r="M74" s="112" t="n">
        <v>706.922559351092</v>
      </c>
      <c r="N74" s="111" t="n">
        <v>11</v>
      </c>
      <c r="O74" s="112" t="n">
        <v>791.492727272727</v>
      </c>
      <c r="P74" s="111" t="n">
        <v>1203868</v>
      </c>
      <c r="Q74" s="112" t="n">
        <v>881.298247000498</v>
      </c>
      <c r="T74" s="96"/>
      <c r="U74" s="113"/>
      <c r="V74" s="114"/>
      <c r="W74" s="113"/>
      <c r="X74" s="114"/>
      <c r="Y74" s="113"/>
      <c r="Z74" s="114"/>
      <c r="AA74" s="113"/>
      <c r="AB74" s="114"/>
      <c r="AC74" s="113"/>
      <c r="AD74" s="114"/>
      <c r="AE74" s="113"/>
      <c r="AF74" s="114"/>
      <c r="AG74" s="113"/>
      <c r="AH74" s="114"/>
      <c r="AI74" s="113"/>
      <c r="AJ74" s="114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</row>
    <row r="75" customFormat="false" ht="14.25" hidden="false" customHeight="true" outlineLevel="0" collapsed="false">
      <c r="A75" s="115" t="s">
        <v>71</v>
      </c>
      <c r="B75" s="111" t="n">
        <v>402</v>
      </c>
      <c r="C75" s="112" t="n">
        <v>470.876666666666</v>
      </c>
      <c r="D75" s="111" t="n">
        <v>4311</v>
      </c>
      <c r="E75" s="112" t="n">
        <v>548.919948967758</v>
      </c>
      <c r="F75" s="111" t="n">
        <v>0</v>
      </c>
      <c r="G75" s="112" t="n">
        <v>0</v>
      </c>
      <c r="H75" s="111" t="n">
        <v>4713</v>
      </c>
      <c r="I75" s="112" t="n">
        <v>542.263169955444</v>
      </c>
      <c r="J75" s="111" t="n">
        <v>550057</v>
      </c>
      <c r="K75" s="112" t="n">
        <v>1002.55375997395</v>
      </c>
      <c r="L75" s="111" t="n">
        <v>1121289</v>
      </c>
      <c r="M75" s="112" t="n">
        <v>667.969321227619</v>
      </c>
      <c r="N75" s="111" t="n">
        <v>33</v>
      </c>
      <c r="O75" s="112" t="n">
        <v>650.656666666667</v>
      </c>
      <c r="P75" s="111" t="n">
        <v>1671379</v>
      </c>
      <c r="Q75" s="112" t="n">
        <v>778.081953554512</v>
      </c>
      <c r="T75" s="96"/>
      <c r="U75" s="113"/>
      <c r="V75" s="114"/>
      <c r="W75" s="113"/>
      <c r="X75" s="114"/>
      <c r="Y75" s="113"/>
      <c r="Z75" s="114"/>
      <c r="AA75" s="113"/>
      <c r="AB75" s="114"/>
      <c r="AC75" s="113"/>
      <c r="AD75" s="114"/>
      <c r="AE75" s="113"/>
      <c r="AF75" s="114"/>
      <c r="AG75" s="113"/>
      <c r="AH75" s="114"/>
      <c r="AI75" s="113"/>
      <c r="AJ75" s="114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</row>
    <row r="76" customFormat="false" ht="14.25" hidden="false" customHeight="true" outlineLevel="0" collapsed="false">
      <c r="A76" s="115" t="s">
        <v>51</v>
      </c>
      <c r="B76" s="111" t="n">
        <v>0</v>
      </c>
      <c r="C76" s="112" t="n">
        <v>0</v>
      </c>
      <c r="D76" s="111" t="n">
        <v>0</v>
      </c>
      <c r="E76" s="112" t="n">
        <v>0</v>
      </c>
      <c r="F76" s="111" t="n">
        <v>0</v>
      </c>
      <c r="G76" s="112" t="n">
        <v>0</v>
      </c>
      <c r="H76" s="111" t="n">
        <v>0</v>
      </c>
      <c r="I76" s="112" t="n">
        <v>0</v>
      </c>
      <c r="J76" s="111" t="n">
        <v>65</v>
      </c>
      <c r="K76" s="112" t="n">
        <v>1610.72153846154</v>
      </c>
      <c r="L76" s="111" t="n">
        <v>33</v>
      </c>
      <c r="M76" s="112" t="n">
        <v>759.13303030303</v>
      </c>
      <c r="N76" s="111" t="n">
        <v>0</v>
      </c>
      <c r="O76" s="112" t="n">
        <v>0</v>
      </c>
      <c r="P76" s="111" t="n">
        <v>98</v>
      </c>
      <c r="Q76" s="112" t="n">
        <v>1323.96214285714</v>
      </c>
      <c r="T76" s="96"/>
      <c r="U76" s="113"/>
      <c r="V76" s="114"/>
      <c r="W76" s="113"/>
      <c r="X76" s="114"/>
      <c r="Y76" s="113"/>
      <c r="Z76" s="114"/>
      <c r="AA76" s="113"/>
      <c r="AB76" s="114"/>
      <c r="AC76" s="113"/>
      <c r="AD76" s="114"/>
      <c r="AE76" s="113"/>
      <c r="AF76" s="114"/>
      <c r="AG76" s="113"/>
      <c r="AH76" s="114"/>
      <c r="AI76" s="113"/>
      <c r="AJ76" s="114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</row>
    <row r="77" customFormat="false" ht="14.25" hidden="false" customHeight="true" outlineLevel="0" collapsed="false">
      <c r="A77" s="128" t="s">
        <v>52</v>
      </c>
      <c r="B77" s="129" t="n">
        <v>13719</v>
      </c>
      <c r="C77" s="130" t="n">
        <v>566.474961731906</v>
      </c>
      <c r="D77" s="129" t="n">
        <v>29208</v>
      </c>
      <c r="E77" s="130" t="n">
        <v>605.911731032594</v>
      </c>
      <c r="F77" s="129" t="n">
        <v>0</v>
      </c>
      <c r="G77" s="130" t="n">
        <v>0</v>
      </c>
      <c r="H77" s="129" t="n">
        <v>42927</v>
      </c>
      <c r="I77" s="130" t="n">
        <v>593.308170615231</v>
      </c>
      <c r="J77" s="129" t="n">
        <v>4693818</v>
      </c>
      <c r="K77" s="130" t="n">
        <v>1235.17741212591</v>
      </c>
      <c r="L77" s="129" t="n">
        <v>5079595</v>
      </c>
      <c r="M77" s="130" t="n">
        <v>813.52430937112</v>
      </c>
      <c r="N77" s="129" t="n">
        <v>58</v>
      </c>
      <c r="O77" s="130" t="n">
        <v>701.126206896552</v>
      </c>
      <c r="P77" s="129" t="n">
        <v>9773471</v>
      </c>
      <c r="Q77" s="130" t="n">
        <v>1016.0272281782</v>
      </c>
      <c r="T77" s="96"/>
      <c r="U77" s="113"/>
      <c r="V77" s="114"/>
      <c r="W77" s="113"/>
      <c r="X77" s="114"/>
      <c r="Y77" s="113"/>
      <c r="Z77" s="114"/>
      <c r="AA77" s="113"/>
      <c r="AB77" s="114"/>
      <c r="AC77" s="113"/>
      <c r="AD77" s="114"/>
      <c r="AE77" s="113"/>
      <c r="AF77" s="114"/>
      <c r="AG77" s="113"/>
      <c r="AH77" s="114"/>
      <c r="AI77" s="113"/>
      <c r="AJ77" s="114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  <c r="BJ77" s="96"/>
      <c r="BK77" s="96"/>
      <c r="BL77" s="96"/>
      <c r="BM77" s="96"/>
      <c r="BN77" s="96"/>
      <c r="BO77" s="96"/>
      <c r="BP77" s="96"/>
      <c r="BQ77" s="96"/>
    </row>
    <row r="78" customFormat="false" ht="14.25" hidden="false" customHeight="true" outlineLevel="0" collapsed="false">
      <c r="A78" s="121" t="s">
        <v>72</v>
      </c>
      <c r="B78" s="122" t="n">
        <v>60.0094030177127</v>
      </c>
      <c r="C78" s="122" t="s">
        <v>73</v>
      </c>
      <c r="D78" s="122" t="n">
        <v>68.4130032867707</v>
      </c>
      <c r="E78" s="122" t="s">
        <v>73</v>
      </c>
      <c r="F78" s="122" t="n">
        <v>0</v>
      </c>
      <c r="G78" s="122" t="n">
        <v>0</v>
      </c>
      <c r="H78" s="122" t="n">
        <v>65.7273044936753</v>
      </c>
      <c r="I78" s="122" t="s">
        <v>73</v>
      </c>
      <c r="J78" s="122" t="n">
        <v>70.4224115948491</v>
      </c>
      <c r="K78" s="122" t="s">
        <v>73</v>
      </c>
      <c r="L78" s="122" t="n">
        <v>73.7542639976542</v>
      </c>
      <c r="M78" s="122" t="s">
        <v>73</v>
      </c>
      <c r="N78" s="122" t="n">
        <v>81.0172413793103</v>
      </c>
      <c r="O78" s="122" t="s">
        <v>73</v>
      </c>
      <c r="P78" s="122" t="n">
        <v>72.1541370619949</v>
      </c>
      <c r="Q78" s="122" t="s">
        <v>73</v>
      </c>
      <c r="T78" s="96"/>
      <c r="U78" s="113"/>
      <c r="V78" s="114"/>
      <c r="W78" s="113"/>
      <c r="X78" s="114"/>
      <c r="Y78" s="113"/>
      <c r="Z78" s="114"/>
      <c r="AA78" s="113"/>
      <c r="AB78" s="114"/>
      <c r="AC78" s="113"/>
      <c r="AD78" s="114"/>
      <c r="AE78" s="113"/>
      <c r="AF78" s="114"/>
      <c r="AG78" s="113"/>
      <c r="AH78" s="114"/>
      <c r="AI78" s="113"/>
      <c r="AJ78" s="114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  <c r="BI78" s="96"/>
      <c r="BJ78" s="96"/>
      <c r="BK78" s="96"/>
      <c r="BL78" s="96"/>
      <c r="BM78" s="96"/>
      <c r="BN78" s="96"/>
      <c r="BO78" s="96"/>
      <c r="BP78" s="96"/>
      <c r="BQ78" s="96"/>
    </row>
    <row r="79" customFormat="false" ht="16.35" hidden="false" customHeight="true" outlineLevel="0" collapsed="false">
      <c r="A79" s="94" t="s">
        <v>78</v>
      </c>
      <c r="T79" s="96"/>
      <c r="U79" s="119"/>
      <c r="V79" s="120"/>
      <c r="W79" s="119"/>
      <c r="X79" s="120"/>
      <c r="Y79" s="119"/>
      <c r="Z79" s="120"/>
      <c r="AA79" s="119"/>
      <c r="AB79" s="120"/>
      <c r="AC79" s="119"/>
      <c r="AD79" s="120"/>
      <c r="AE79" s="119"/>
      <c r="AF79" s="120"/>
      <c r="AG79" s="119"/>
      <c r="AH79" s="120"/>
      <c r="AI79" s="119"/>
      <c r="AJ79" s="120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96"/>
      <c r="BM79" s="96"/>
      <c r="BN79" s="96"/>
      <c r="BO79" s="96"/>
      <c r="BP79" s="96"/>
      <c r="BQ79" s="96"/>
    </row>
    <row r="80" customFormat="false" ht="12.75" hidden="false" customHeight="false" outlineLevel="0" collapsed="false">
      <c r="P80" s="131"/>
      <c r="T80" s="96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</row>
    <row r="81" customFormat="false" ht="12.75" hidden="false" customHeight="false" outlineLevel="0" collapsed="false"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6"/>
      <c r="BI81" s="96"/>
      <c r="BJ81" s="96"/>
      <c r="BK81" s="96"/>
      <c r="BL81" s="96"/>
      <c r="BM81" s="96"/>
      <c r="BN81" s="96"/>
      <c r="BO81" s="96"/>
      <c r="BP81" s="96"/>
      <c r="BQ81" s="96"/>
    </row>
    <row r="82" customFormat="false" ht="12.75" hidden="false" customHeight="false" outlineLevel="0" collapsed="false"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6"/>
    </row>
    <row r="83" customFormat="false" ht="12.75" hidden="false" customHeight="false" outlineLevel="0" collapsed="false">
      <c r="R83" s="127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  <c r="BH83" s="96"/>
      <c r="BI83" s="96"/>
      <c r="BJ83" s="96"/>
      <c r="BK83" s="96"/>
      <c r="BL83" s="96"/>
      <c r="BM83" s="96"/>
      <c r="BN83" s="96"/>
      <c r="BO83" s="96"/>
      <c r="BP83" s="96"/>
      <c r="BQ83" s="96"/>
    </row>
  </sheetData>
  <mergeCells count="36">
    <mergeCell ref="A1:Q1"/>
    <mergeCell ref="A2:Q2"/>
    <mergeCell ref="A3:Q3"/>
    <mergeCell ref="A5:A7"/>
    <mergeCell ref="B5:I5"/>
    <mergeCell ref="J5:Q5"/>
    <mergeCell ref="B6:C6"/>
    <mergeCell ref="D6:E6"/>
    <mergeCell ref="F6:G6"/>
    <mergeCell ref="H6:I6"/>
    <mergeCell ref="J6:K6"/>
    <mergeCell ref="L6:M6"/>
    <mergeCell ref="N6:O6"/>
    <mergeCell ref="P6:Q6"/>
    <mergeCell ref="A30:A32"/>
    <mergeCell ref="B30:I30"/>
    <mergeCell ref="J30:Q30"/>
    <mergeCell ref="B31:C31"/>
    <mergeCell ref="D31:E31"/>
    <mergeCell ref="F31:G31"/>
    <mergeCell ref="H31:I31"/>
    <mergeCell ref="J31:K31"/>
    <mergeCell ref="L31:M31"/>
    <mergeCell ref="N31:O31"/>
    <mergeCell ref="P31:Q31"/>
    <mergeCell ref="A55:A57"/>
    <mergeCell ref="B55:I55"/>
    <mergeCell ref="J55:Q55"/>
    <mergeCell ref="B56:C56"/>
    <mergeCell ref="D56:E56"/>
    <mergeCell ref="F56:G56"/>
    <mergeCell ref="H56:I56"/>
    <mergeCell ref="J56:K56"/>
    <mergeCell ref="L56:M56"/>
    <mergeCell ref="N56:O56"/>
    <mergeCell ref="P56:Q56"/>
  </mergeCells>
  <printOptions headings="false" gridLines="false" gridLinesSet="true" horizontalCentered="true" verticalCentered="true"/>
  <pageMargins left="0.196527777777778" right="0.196527777777778" top="0" bottom="0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O83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K84" activeCellId="0" sqref="K84"/>
    </sheetView>
  </sheetViews>
  <sheetFormatPr defaultRowHeight="15.75" zeroHeight="false" outlineLevelRow="0" outlineLevelCol="0"/>
  <cols>
    <col collapsed="false" customWidth="true" hidden="false" outlineLevel="0" max="1" min="1" style="20" width="8"/>
    <col collapsed="false" customWidth="true" hidden="false" outlineLevel="0" max="2" min="2" style="20" width="6.71"/>
    <col collapsed="false" customWidth="true" hidden="false" outlineLevel="0" max="8" min="3" style="20" width="19.99"/>
    <col collapsed="false" customWidth="true" hidden="false" outlineLevel="0" max="9" min="9" style="20" width="11.57"/>
    <col collapsed="false" customWidth="true" hidden="false" outlineLevel="0" max="11" min="10" style="21" width="11.86"/>
    <col collapsed="false" customWidth="true" hidden="false" outlineLevel="0" max="30" min="12" style="21" width="11.57"/>
    <col collapsed="false" customWidth="true" hidden="false" outlineLevel="0" max="1025" min="31" style="20" width="11.57"/>
  </cols>
  <sheetData>
    <row r="1" s="21" customFormat="true" ht="18.75" hidden="false" customHeight="false" outlineLevel="0" collapsed="false">
      <c r="A1" s="132" t="s">
        <v>79</v>
      </c>
      <c r="B1" s="132"/>
      <c r="C1" s="132"/>
      <c r="D1" s="132"/>
      <c r="E1" s="132"/>
      <c r="F1" s="132"/>
      <c r="G1" s="132"/>
      <c r="H1" s="132"/>
      <c r="I1" s="20"/>
    </row>
    <row r="2" s="21" customFormat="true" ht="18.75" hidden="false" customHeight="false" outlineLevel="0" collapsed="false">
      <c r="A2" s="132" t="s">
        <v>80</v>
      </c>
      <c r="B2" s="132"/>
      <c r="C2" s="132"/>
      <c r="D2" s="132"/>
      <c r="E2" s="132"/>
      <c r="F2" s="132"/>
      <c r="G2" s="132"/>
      <c r="H2" s="132"/>
      <c r="I2" s="20"/>
      <c r="J2" s="3" t="s">
        <v>15</v>
      </c>
    </row>
    <row r="4" s="21" customFormat="true" ht="32.1" hidden="false" customHeight="true" outlineLevel="0" collapsed="false">
      <c r="A4" s="133" t="s">
        <v>81</v>
      </c>
      <c r="B4" s="133"/>
      <c r="C4" s="134" t="s">
        <v>82</v>
      </c>
      <c r="D4" s="134" t="s">
        <v>20</v>
      </c>
      <c r="E4" s="134" t="s">
        <v>21</v>
      </c>
      <c r="F4" s="134" t="s">
        <v>34</v>
      </c>
      <c r="G4" s="133" t="s">
        <v>83</v>
      </c>
      <c r="H4" s="135" t="s">
        <v>84</v>
      </c>
      <c r="I4" s="136"/>
    </row>
    <row r="5" s="21" customFormat="true" ht="15.75" hidden="false" customHeight="false" outlineLevel="0" collapsed="false">
      <c r="A5" s="58"/>
      <c r="B5" s="58"/>
      <c r="C5" s="137"/>
      <c r="D5" s="58"/>
      <c r="E5" s="58"/>
      <c r="F5" s="58"/>
      <c r="G5" s="58"/>
      <c r="H5" s="58"/>
      <c r="I5" s="20"/>
    </row>
    <row r="6" s="21" customFormat="true" ht="15.75" hidden="false" customHeight="false" outlineLevel="0" collapsed="false">
      <c r="A6" s="138" t="n">
        <v>2010</v>
      </c>
      <c r="B6" s="138"/>
      <c r="C6" s="139" t="n">
        <v>936895</v>
      </c>
      <c r="D6" s="139" t="n">
        <v>5193107</v>
      </c>
      <c r="E6" s="139" t="n">
        <v>2300877</v>
      </c>
      <c r="F6" s="139" t="n">
        <v>271182</v>
      </c>
      <c r="G6" s="139" t="n">
        <v>37671</v>
      </c>
      <c r="H6" s="139" t="n">
        <v>8739732</v>
      </c>
      <c r="I6" s="20"/>
    </row>
    <row r="7" s="21" customFormat="true" ht="15.75" hidden="false" customHeight="false" outlineLevel="0" collapsed="false">
      <c r="A7" s="138" t="n">
        <v>2011</v>
      </c>
      <c r="B7" s="138"/>
      <c r="C7" s="139" t="n">
        <v>942883</v>
      </c>
      <c r="D7" s="139" t="n">
        <v>5289994</v>
      </c>
      <c r="E7" s="139" t="n">
        <v>2319204</v>
      </c>
      <c r="F7" s="139" t="n">
        <v>275993</v>
      </c>
      <c r="G7" s="139" t="n">
        <v>38203</v>
      </c>
      <c r="H7" s="139" t="n">
        <v>8866277</v>
      </c>
      <c r="I7" s="20"/>
    </row>
    <row r="8" s="21" customFormat="true" ht="15.75" hidden="false" customHeight="false" outlineLevel="0" collapsed="false">
      <c r="A8" s="138" t="n">
        <v>2012</v>
      </c>
      <c r="B8" s="138"/>
      <c r="C8" s="139" t="n">
        <v>943021</v>
      </c>
      <c r="D8" s="139" t="n">
        <v>5391504</v>
      </c>
      <c r="E8" s="139" t="n">
        <v>2331726</v>
      </c>
      <c r="F8" s="139" t="n">
        <v>294827</v>
      </c>
      <c r="G8" s="139" t="n">
        <v>37967</v>
      </c>
      <c r="H8" s="139" t="n">
        <v>8999045</v>
      </c>
      <c r="I8" s="20"/>
    </row>
    <row r="9" s="21" customFormat="true" ht="15.75" hidden="false" customHeight="false" outlineLevel="0" collapsed="false">
      <c r="A9" s="138" t="n">
        <v>2013</v>
      </c>
      <c r="B9" s="138"/>
      <c r="C9" s="139" t="n">
        <v>933433</v>
      </c>
      <c r="D9" s="139" t="n">
        <v>5513570</v>
      </c>
      <c r="E9" s="139" t="n">
        <v>2345901</v>
      </c>
      <c r="F9" s="139" t="n">
        <v>315013</v>
      </c>
      <c r="G9" s="139" t="n">
        <v>38049</v>
      </c>
      <c r="H9" s="139" t="n">
        <v>9145966</v>
      </c>
      <c r="I9" s="20"/>
    </row>
    <row r="10" s="21" customFormat="true" ht="15.75" hidden="false" customHeight="false" outlineLevel="0" collapsed="false">
      <c r="A10" s="138" t="n">
        <v>2014</v>
      </c>
      <c r="B10" s="138"/>
      <c r="C10" s="139" t="n">
        <v>929568</v>
      </c>
      <c r="D10" s="139" t="n">
        <v>5611105</v>
      </c>
      <c r="E10" s="139" t="n">
        <v>2355965</v>
      </c>
      <c r="F10" s="139" t="n">
        <v>335637</v>
      </c>
      <c r="G10" s="139" t="n">
        <v>38667</v>
      </c>
      <c r="H10" s="139" t="n">
        <v>9270942</v>
      </c>
      <c r="I10" s="20"/>
    </row>
    <row r="11" s="21" customFormat="true" ht="15.75" hidden="false" customHeight="false" outlineLevel="0" collapsed="false">
      <c r="A11" s="138" t="n">
        <v>2015</v>
      </c>
      <c r="B11" s="138"/>
      <c r="C11" s="139" t="n">
        <v>936666</v>
      </c>
      <c r="D11" s="139" t="n">
        <v>5686678</v>
      </c>
      <c r="E11" s="139" t="n">
        <v>2358932</v>
      </c>
      <c r="F11" s="139" t="n">
        <v>339166</v>
      </c>
      <c r="G11" s="139" t="n">
        <v>39357</v>
      </c>
      <c r="H11" s="139" t="n">
        <v>9360799</v>
      </c>
      <c r="I11" s="20"/>
    </row>
    <row r="12" s="21" customFormat="true" ht="15.75" hidden="false" customHeight="false" outlineLevel="0" collapsed="false">
      <c r="A12" s="138" t="n">
        <v>2016</v>
      </c>
      <c r="B12" s="138"/>
      <c r="C12" s="140" t="n">
        <v>944600</v>
      </c>
      <c r="D12" s="140" t="n">
        <v>5784748</v>
      </c>
      <c r="E12" s="140" t="n">
        <v>2364388</v>
      </c>
      <c r="F12" s="140" t="n">
        <v>339471</v>
      </c>
      <c r="G12" s="140" t="n">
        <v>40275</v>
      </c>
      <c r="H12" s="139" t="n">
        <v>9473482</v>
      </c>
      <c r="I12" s="20"/>
    </row>
    <row r="13" s="21" customFormat="true" ht="15.75" hidden="false" customHeight="false" outlineLevel="0" collapsed="false">
      <c r="A13" s="138" t="n">
        <v>2017</v>
      </c>
      <c r="B13" s="138"/>
      <c r="C13" s="139" t="n">
        <v>951871</v>
      </c>
      <c r="D13" s="139" t="n">
        <v>5884135</v>
      </c>
      <c r="E13" s="139" t="n">
        <v>2365468</v>
      </c>
      <c r="F13" s="139" t="n">
        <v>339052</v>
      </c>
      <c r="G13" s="139" t="n">
        <v>41244</v>
      </c>
      <c r="H13" s="139" t="n">
        <v>9581770</v>
      </c>
      <c r="I13" s="20"/>
    </row>
    <row r="14" s="21" customFormat="true" ht="15.75" hidden="false" customHeight="false" outlineLevel="0" collapsed="false">
      <c r="A14" s="138" t="n">
        <v>2018</v>
      </c>
      <c r="B14" s="138"/>
      <c r="C14" s="139" t="n">
        <v>955269</v>
      </c>
      <c r="D14" s="139" t="n">
        <v>5994755</v>
      </c>
      <c r="E14" s="139" t="n">
        <v>2365497</v>
      </c>
      <c r="F14" s="139" t="n">
        <v>338470</v>
      </c>
      <c r="G14" s="139" t="n">
        <v>42281</v>
      </c>
      <c r="H14" s="139" t="n">
        <v>9696272</v>
      </c>
      <c r="I14" s="20"/>
    </row>
    <row r="15" s="21" customFormat="true" ht="15.75" hidden="false" customHeight="false" outlineLevel="0" collapsed="false">
      <c r="A15" s="138" t="n">
        <v>2019</v>
      </c>
      <c r="B15" s="138"/>
      <c r="C15" s="140" t="n">
        <v>962035</v>
      </c>
      <c r="D15" s="140" t="n">
        <v>6089294</v>
      </c>
      <c r="E15" s="140" t="n">
        <v>2366788</v>
      </c>
      <c r="F15" s="140" t="n">
        <v>340106</v>
      </c>
      <c r="G15" s="140" t="n">
        <v>43156</v>
      </c>
      <c r="H15" s="139" t="n">
        <v>9801379</v>
      </c>
      <c r="I15" s="20"/>
    </row>
    <row r="16" customFormat="false" ht="15.75" hidden="false" customHeight="false" outlineLevel="0" collapsed="false">
      <c r="A16" s="138"/>
      <c r="B16" s="138"/>
      <c r="C16" s="139"/>
      <c r="D16" s="139"/>
      <c r="E16" s="139"/>
      <c r="F16" s="139"/>
      <c r="G16" s="139"/>
      <c r="H16" s="139"/>
    </row>
    <row r="17" customFormat="false" ht="15.75" hidden="false" customHeight="false" outlineLevel="0" collapsed="false">
      <c r="A17" s="138" t="n">
        <v>2019</v>
      </c>
      <c r="B17" s="138" t="s">
        <v>85</v>
      </c>
      <c r="C17" s="139" t="n">
        <v>954031</v>
      </c>
      <c r="D17" s="139" t="n">
        <v>6000191</v>
      </c>
      <c r="E17" s="139" t="n">
        <v>2361540</v>
      </c>
      <c r="F17" s="139" t="n">
        <v>337866</v>
      </c>
      <c r="G17" s="139" t="n">
        <v>42242</v>
      </c>
      <c r="H17" s="139" t="n">
        <v>9695870</v>
      </c>
    </row>
    <row r="18" customFormat="false" ht="15.75" hidden="false" customHeight="false" outlineLevel="0" collapsed="false">
      <c r="A18" s="138"/>
      <c r="B18" s="138" t="s">
        <v>86</v>
      </c>
      <c r="C18" s="139" t="n">
        <v>953111</v>
      </c>
      <c r="D18" s="139" t="n">
        <v>6012434</v>
      </c>
      <c r="E18" s="139" t="n">
        <v>2361111</v>
      </c>
      <c r="F18" s="139" t="n">
        <v>338359</v>
      </c>
      <c r="G18" s="139" t="n">
        <v>42125</v>
      </c>
      <c r="H18" s="139" t="n">
        <v>9707140</v>
      </c>
      <c r="I18" s="39"/>
    </row>
    <row r="19" customFormat="false" ht="15.75" hidden="false" customHeight="false" outlineLevel="0" collapsed="false">
      <c r="A19" s="138"/>
      <c r="B19" s="138" t="s">
        <v>87</v>
      </c>
      <c r="C19" s="139" t="n">
        <v>954552</v>
      </c>
      <c r="D19" s="139" t="n">
        <v>6010977</v>
      </c>
      <c r="E19" s="139" t="n">
        <v>2358581</v>
      </c>
      <c r="F19" s="139" t="n">
        <v>339082</v>
      </c>
      <c r="G19" s="139" t="n">
        <v>42244</v>
      </c>
      <c r="H19" s="139" t="n">
        <v>9705436</v>
      </c>
      <c r="I19" s="39"/>
    </row>
    <row r="20" customFormat="false" ht="15.75" hidden="false" customHeight="false" outlineLevel="0" collapsed="false">
      <c r="A20" s="138"/>
      <c r="B20" s="138" t="s">
        <v>88</v>
      </c>
      <c r="C20" s="139" t="n">
        <v>955675</v>
      </c>
      <c r="D20" s="139" t="n">
        <v>6017292</v>
      </c>
      <c r="E20" s="139" t="n">
        <v>2359938</v>
      </c>
      <c r="F20" s="139" t="n">
        <v>339993</v>
      </c>
      <c r="G20" s="139" t="n">
        <v>42390</v>
      </c>
      <c r="H20" s="139" t="n">
        <v>9715288</v>
      </c>
      <c r="I20" s="39"/>
    </row>
    <row r="21" customFormat="false" ht="15.75" hidden="false" customHeight="false" outlineLevel="0" collapsed="false">
      <c r="A21" s="138"/>
      <c r="B21" s="138" t="s">
        <v>89</v>
      </c>
      <c r="C21" s="139" t="n">
        <v>955782</v>
      </c>
      <c r="D21" s="139" t="n">
        <v>6014303</v>
      </c>
      <c r="E21" s="139" t="n">
        <v>2355943</v>
      </c>
      <c r="F21" s="139" t="n">
        <v>339445</v>
      </c>
      <c r="G21" s="139" t="n">
        <v>42473</v>
      </c>
      <c r="H21" s="139" t="n">
        <v>9707946</v>
      </c>
      <c r="I21" s="39"/>
    </row>
    <row r="22" customFormat="false" ht="15.75" hidden="false" customHeight="false" outlineLevel="0" collapsed="false">
      <c r="A22" s="138"/>
      <c r="B22" s="138" t="s">
        <v>90</v>
      </c>
      <c r="C22" s="139" t="n">
        <v>958273</v>
      </c>
      <c r="D22" s="139" t="n">
        <v>6030746</v>
      </c>
      <c r="E22" s="139" t="n">
        <v>2360822</v>
      </c>
      <c r="F22" s="139" t="n">
        <v>340773</v>
      </c>
      <c r="G22" s="139" t="n">
        <v>42620</v>
      </c>
      <c r="H22" s="139" t="n">
        <v>9733234</v>
      </c>
      <c r="I22" s="39"/>
    </row>
    <row r="23" customFormat="false" ht="15.75" hidden="false" customHeight="false" outlineLevel="0" collapsed="false">
      <c r="A23" s="138"/>
      <c r="B23" s="138" t="s">
        <v>91</v>
      </c>
      <c r="C23" s="139" t="n">
        <v>959221</v>
      </c>
      <c r="D23" s="139" t="n">
        <v>6039967</v>
      </c>
      <c r="E23" s="139" t="n">
        <v>2361900</v>
      </c>
      <c r="F23" s="139" t="n">
        <v>341333</v>
      </c>
      <c r="G23" s="139" t="n">
        <v>42700</v>
      </c>
      <c r="H23" s="139" t="n">
        <v>9745121</v>
      </c>
      <c r="I23" s="39"/>
    </row>
    <row r="24" customFormat="false" ht="15.75" hidden="false" customHeight="false" outlineLevel="0" collapsed="false">
      <c r="A24" s="138"/>
      <c r="B24" s="138" t="s">
        <v>92</v>
      </c>
      <c r="C24" s="139" t="n">
        <v>960052</v>
      </c>
      <c r="D24" s="139" t="n">
        <v>6048718</v>
      </c>
      <c r="E24" s="139" t="n">
        <v>2362694</v>
      </c>
      <c r="F24" s="139" t="n">
        <v>341942</v>
      </c>
      <c r="G24" s="139" t="n">
        <v>42736</v>
      </c>
      <c r="H24" s="139" t="n">
        <v>9756142</v>
      </c>
      <c r="I24" s="39"/>
    </row>
    <row r="25" customFormat="false" ht="15.75" hidden="false" customHeight="false" outlineLevel="0" collapsed="false">
      <c r="A25" s="138"/>
      <c r="B25" s="138" t="s">
        <v>93</v>
      </c>
      <c r="C25" s="141" t="n">
        <v>958827</v>
      </c>
      <c r="D25" s="141" t="n">
        <v>6054949</v>
      </c>
      <c r="E25" s="141" t="n">
        <v>2361941</v>
      </c>
      <c r="F25" s="141" t="n">
        <v>341854</v>
      </c>
      <c r="G25" s="141" t="n">
        <v>42728</v>
      </c>
      <c r="H25" s="139" t="n">
        <v>9760299</v>
      </c>
      <c r="I25" s="39"/>
    </row>
    <row r="26" customFormat="false" ht="15.75" hidden="false" customHeight="false" outlineLevel="0" collapsed="false">
      <c r="A26" s="138"/>
      <c r="B26" s="138" t="s">
        <v>94</v>
      </c>
      <c r="C26" s="139" t="n">
        <v>958551</v>
      </c>
      <c r="D26" s="139" t="n">
        <v>6064093</v>
      </c>
      <c r="E26" s="139" t="n">
        <v>2363141</v>
      </c>
      <c r="F26" s="139" t="n">
        <v>340228</v>
      </c>
      <c r="G26" s="139" t="n">
        <v>42788</v>
      </c>
      <c r="H26" s="139" t="n">
        <v>9768801</v>
      </c>
      <c r="I26" s="39"/>
    </row>
    <row r="27" customFormat="false" ht="15.75" hidden="false" customHeight="false" outlineLevel="0" collapsed="false">
      <c r="A27" s="138"/>
      <c r="B27" s="138" t="s">
        <v>95</v>
      </c>
      <c r="C27" s="140" t="n">
        <v>959894</v>
      </c>
      <c r="D27" s="140" t="n">
        <v>6076942</v>
      </c>
      <c r="E27" s="140" t="n">
        <v>2365036</v>
      </c>
      <c r="F27" s="140" t="n">
        <v>339384</v>
      </c>
      <c r="G27" s="140" t="n">
        <v>43006</v>
      </c>
      <c r="H27" s="139" t="n">
        <v>9784262</v>
      </c>
      <c r="I27" s="39"/>
    </row>
    <row r="28" customFormat="false" ht="15.75" hidden="false" customHeight="false" outlineLevel="0" collapsed="false">
      <c r="A28" s="138"/>
      <c r="B28" s="138" t="s">
        <v>96</v>
      </c>
      <c r="C28" s="139" t="n">
        <v>962035</v>
      </c>
      <c r="D28" s="139" t="n">
        <v>6089294</v>
      </c>
      <c r="E28" s="139" t="n">
        <v>2366788</v>
      </c>
      <c r="F28" s="139" t="n">
        <v>340106</v>
      </c>
      <c r="G28" s="139" t="n">
        <v>43156</v>
      </c>
      <c r="H28" s="139" t="n">
        <v>9801379</v>
      </c>
      <c r="I28" s="39"/>
    </row>
    <row r="29" customFormat="false" ht="15.75" hidden="false" customHeight="false" outlineLevel="0" collapsed="false">
      <c r="A29" s="138" t="n">
        <v>2020</v>
      </c>
      <c r="B29" s="138" t="s">
        <v>85</v>
      </c>
      <c r="C29" s="139" t="n">
        <v>960706</v>
      </c>
      <c r="D29" s="139" t="n">
        <v>6094290</v>
      </c>
      <c r="E29" s="139" t="n">
        <v>2363223</v>
      </c>
      <c r="F29" s="139" t="n">
        <v>339620</v>
      </c>
      <c r="G29" s="139" t="n">
        <v>43177</v>
      </c>
      <c r="H29" s="139" t="n">
        <v>9801016</v>
      </c>
      <c r="I29" s="39"/>
    </row>
    <row r="30" customFormat="false" ht="15.75" hidden="false" customHeight="false" outlineLevel="0" collapsed="false">
      <c r="A30" s="138"/>
      <c r="B30" s="138" t="s">
        <v>86</v>
      </c>
      <c r="C30" s="139" t="n">
        <v>958823</v>
      </c>
      <c r="D30" s="139" t="n">
        <v>6102437</v>
      </c>
      <c r="E30" s="139" t="n">
        <v>2361066</v>
      </c>
      <c r="F30" s="139" t="n">
        <v>339765</v>
      </c>
      <c r="G30" s="139" t="n">
        <v>43057</v>
      </c>
      <c r="H30" s="139" t="n">
        <v>9805148</v>
      </c>
      <c r="I30" s="39"/>
    </row>
    <row r="31" customFormat="false" ht="15.75" hidden="false" customHeight="false" outlineLevel="0" collapsed="false">
      <c r="A31" s="138"/>
      <c r="B31" s="138" t="s">
        <v>87</v>
      </c>
      <c r="C31" s="139" t="n">
        <v>958824</v>
      </c>
      <c r="D31" s="139" t="n">
        <v>6097333</v>
      </c>
      <c r="E31" s="139" t="n">
        <v>2359666</v>
      </c>
      <c r="F31" s="139" t="n">
        <v>340456</v>
      </c>
      <c r="G31" s="139" t="n">
        <v>43116</v>
      </c>
      <c r="H31" s="139" t="n">
        <v>9799395</v>
      </c>
      <c r="I31" s="39"/>
    </row>
    <row r="32" customFormat="false" ht="15.75" hidden="false" customHeight="false" outlineLevel="0" collapsed="false">
      <c r="A32" s="138"/>
      <c r="B32" s="138" t="s">
        <v>88</v>
      </c>
      <c r="C32" s="139" t="n">
        <v>957192</v>
      </c>
      <c r="D32" s="139" t="n">
        <v>6094913</v>
      </c>
      <c r="E32" s="139" t="n">
        <v>2356800</v>
      </c>
      <c r="F32" s="139" t="n">
        <v>340639</v>
      </c>
      <c r="G32" s="139" t="n">
        <v>43101</v>
      </c>
      <c r="H32" s="139" t="n">
        <v>9792645</v>
      </c>
      <c r="I32" s="39"/>
    </row>
    <row r="33" customFormat="false" ht="15.75" hidden="false" customHeight="false" outlineLevel="0" collapsed="false">
      <c r="A33" s="138"/>
      <c r="B33" s="138" t="s">
        <v>89</v>
      </c>
      <c r="C33" s="139" t="n">
        <v>953905</v>
      </c>
      <c r="D33" s="139" t="n">
        <v>6073499</v>
      </c>
      <c r="E33" s="139" t="n">
        <v>2343975</v>
      </c>
      <c r="F33" s="139" t="n">
        <v>339814</v>
      </c>
      <c r="G33" s="139" t="n">
        <v>42944</v>
      </c>
      <c r="H33" s="139" t="n">
        <v>9754137</v>
      </c>
      <c r="I33" s="39"/>
      <c r="AB33" s="20"/>
      <c r="AC33" s="20"/>
      <c r="AD33" s="20"/>
    </row>
    <row r="34" customFormat="false" ht="15.75" hidden="false" customHeight="false" outlineLevel="0" collapsed="false">
      <c r="A34" s="138"/>
      <c r="B34" s="138" t="s">
        <v>90</v>
      </c>
      <c r="C34" s="139" t="n">
        <v>951530</v>
      </c>
      <c r="D34" s="139" t="n">
        <v>6074345</v>
      </c>
      <c r="E34" s="139" t="n">
        <v>2346038</v>
      </c>
      <c r="F34" s="139" t="n">
        <v>339906</v>
      </c>
      <c r="G34" s="139" t="n">
        <v>42921</v>
      </c>
      <c r="H34" s="139" t="n">
        <v>9754740</v>
      </c>
      <c r="I34" s="39"/>
    </row>
    <row r="35" customFormat="false" ht="15.75" hidden="false" customHeight="false" outlineLevel="0" collapsed="false">
      <c r="A35" s="138"/>
      <c r="B35" s="138" t="s">
        <v>91</v>
      </c>
      <c r="C35" s="139" t="n">
        <v>950820</v>
      </c>
      <c r="D35" s="139" t="n">
        <v>6081618</v>
      </c>
      <c r="E35" s="139" t="n">
        <v>2351398</v>
      </c>
      <c r="F35" s="139" t="n">
        <v>340212</v>
      </c>
      <c r="G35" s="139" t="n">
        <v>43002</v>
      </c>
      <c r="H35" s="139" t="n">
        <v>9767050</v>
      </c>
      <c r="I35" s="39"/>
    </row>
    <row r="36" customFormat="false" ht="15.75" hidden="false" customHeight="false" outlineLevel="0" collapsed="false">
      <c r="A36" s="138"/>
      <c r="B36" s="138" t="s">
        <v>92</v>
      </c>
      <c r="C36" s="139" t="n">
        <v>950119</v>
      </c>
      <c r="D36" s="139" t="n">
        <v>6091312</v>
      </c>
      <c r="E36" s="139" t="n">
        <v>2352543</v>
      </c>
      <c r="F36" s="139" t="n">
        <v>340621</v>
      </c>
      <c r="G36" s="139" t="n">
        <v>42961</v>
      </c>
      <c r="H36" s="139" t="n">
        <v>9777556</v>
      </c>
      <c r="I36" s="39"/>
    </row>
    <row r="37" customFormat="false" ht="15.75" hidden="false" customHeight="false" outlineLevel="0" collapsed="false">
      <c r="A37" s="138"/>
      <c r="B37" s="138" t="s">
        <v>93</v>
      </c>
      <c r="C37" s="139" t="n">
        <v>947782</v>
      </c>
      <c r="D37" s="139" t="n">
        <v>6088231</v>
      </c>
      <c r="E37" s="139" t="n">
        <v>2346957</v>
      </c>
      <c r="F37" s="139" t="n">
        <v>339424</v>
      </c>
      <c r="G37" s="139" t="n">
        <v>42958</v>
      </c>
      <c r="H37" s="139" t="n">
        <v>9765352</v>
      </c>
      <c r="I37" s="39"/>
    </row>
    <row r="38" customFormat="false" ht="15.75" hidden="false" customHeight="false" outlineLevel="0" collapsed="false">
      <c r="A38" s="138"/>
      <c r="B38" s="142" t="s">
        <v>94</v>
      </c>
      <c r="C38" s="143" t="n">
        <v>946925</v>
      </c>
      <c r="D38" s="143" t="n">
        <v>6098053</v>
      </c>
      <c r="E38" s="143" t="n">
        <v>2347804</v>
      </c>
      <c r="F38" s="143" t="n">
        <v>337762</v>
      </c>
      <c r="G38" s="143" t="n">
        <v>42927</v>
      </c>
      <c r="H38" s="144" t="n">
        <v>9773471</v>
      </c>
      <c r="I38" s="39"/>
      <c r="J38" s="145"/>
      <c r="K38" s="145"/>
      <c r="L38" s="145"/>
      <c r="M38" s="145"/>
      <c r="N38" s="145"/>
      <c r="O38" s="145"/>
    </row>
    <row r="39" customFormat="false" ht="15.75" hidden="false" customHeight="false" outlineLevel="0" collapsed="false">
      <c r="A39" s="146"/>
      <c r="B39" s="138" t="s">
        <v>95</v>
      </c>
      <c r="C39" s="139"/>
      <c r="D39" s="139"/>
      <c r="E39" s="139"/>
      <c r="F39" s="139"/>
      <c r="G39" s="139"/>
      <c r="H39" s="139"/>
    </row>
    <row r="40" customFormat="false" ht="15.75" hidden="false" customHeight="false" outlineLevel="0" collapsed="false">
      <c r="A40" s="146"/>
      <c r="B40" s="138" t="s">
        <v>96</v>
      </c>
      <c r="C40" s="139"/>
      <c r="D40" s="139"/>
      <c r="E40" s="139"/>
      <c r="F40" s="139"/>
      <c r="G40" s="139"/>
      <c r="H40" s="139"/>
    </row>
    <row r="41" customFormat="false" ht="15.75" hidden="false" customHeight="false" outlineLevel="0" collapsed="false">
      <c r="A41" s="146"/>
      <c r="B41" s="138"/>
      <c r="C41" s="139"/>
      <c r="D41" s="139"/>
      <c r="E41" s="139"/>
      <c r="F41" s="139"/>
      <c r="G41" s="139"/>
      <c r="H41" s="139"/>
    </row>
    <row r="42" customFormat="false" ht="15.75" hidden="false" customHeight="false" outlineLevel="0" collapsed="false">
      <c r="A42" s="138"/>
      <c r="B42" s="138"/>
      <c r="C42" s="144" t="s">
        <v>97</v>
      </c>
      <c r="D42" s="139"/>
      <c r="E42" s="139"/>
      <c r="F42" s="139"/>
      <c r="G42" s="139"/>
      <c r="H42" s="139"/>
    </row>
    <row r="43" customFormat="false" ht="15.75" hidden="false" customHeight="false" outlineLevel="0" collapsed="false">
      <c r="A43" s="138" t="n">
        <v>2010</v>
      </c>
      <c r="B43" s="138"/>
      <c r="C43" s="147" t="n">
        <v>0.646054651453842</v>
      </c>
      <c r="D43" s="147" t="n">
        <v>2.07408778937594</v>
      </c>
      <c r="E43" s="147" t="n">
        <v>0.859477396362562</v>
      </c>
      <c r="F43" s="147" t="n">
        <v>1.73928702737989</v>
      </c>
      <c r="G43" s="147" t="n">
        <v>-0.436092610212491</v>
      </c>
      <c r="H43" s="147" t="n">
        <v>1.57614045087011</v>
      </c>
    </row>
    <row r="44" customFormat="false" ht="15.75" hidden="false" customHeight="false" outlineLevel="0" collapsed="false">
      <c r="A44" s="138" t="n">
        <v>2011</v>
      </c>
      <c r="B44" s="138"/>
      <c r="C44" s="147" t="n">
        <v>0.639132453476643</v>
      </c>
      <c r="D44" s="147" t="n">
        <v>1.86568464697532</v>
      </c>
      <c r="E44" s="147" t="n">
        <v>0.796522369513886</v>
      </c>
      <c r="F44" s="147" t="n">
        <v>1.7740853006468</v>
      </c>
      <c r="G44" s="147" t="n">
        <v>1.41222691194818</v>
      </c>
      <c r="H44" s="147" t="n">
        <v>1.44792769389268</v>
      </c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</row>
    <row r="45" customFormat="false" ht="15.75" hidden="false" customHeight="false" outlineLevel="0" collapsed="false">
      <c r="A45" s="138" t="n">
        <v>2012</v>
      </c>
      <c r="B45" s="138"/>
      <c r="C45" s="148" t="n">
        <v>0.0146359622561931</v>
      </c>
      <c r="D45" s="148" t="n">
        <v>1.91890576813509</v>
      </c>
      <c r="E45" s="148" t="n">
        <v>0.53992662999891</v>
      </c>
      <c r="F45" s="148" t="n">
        <v>6.82408611812619</v>
      </c>
      <c r="G45" s="148" t="n">
        <v>-0.617752532523619</v>
      </c>
      <c r="H45" s="148" t="n">
        <v>1.49744926760127</v>
      </c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</row>
    <row r="46" customFormat="false" ht="15.75" hidden="false" customHeight="false" outlineLevel="0" collapsed="false">
      <c r="A46" s="138" t="n">
        <v>2013</v>
      </c>
      <c r="B46" s="138"/>
      <c r="C46" s="147" t="n">
        <v>-1.01673239514284</v>
      </c>
      <c r="D46" s="147" t="n">
        <v>2.26404357670884</v>
      </c>
      <c r="E46" s="147" t="n">
        <v>0.607918769186422</v>
      </c>
      <c r="F46" s="147" t="n">
        <v>6.84672706366785</v>
      </c>
      <c r="G46" s="147" t="n">
        <v>0.215977032686276</v>
      </c>
      <c r="H46" s="147" t="n">
        <v>1.63262879561108</v>
      </c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</row>
    <row r="47" customFormat="false" ht="15.75" hidden="false" customHeight="false" outlineLevel="0" collapsed="false">
      <c r="A47" s="138" t="n">
        <v>2014</v>
      </c>
      <c r="B47" s="138"/>
      <c r="C47" s="147" t="n">
        <v>-0.414062926851744</v>
      </c>
      <c r="D47" s="147" t="n">
        <v>1.76899903329422</v>
      </c>
      <c r="E47" s="147" t="n">
        <v>0.429003610979328</v>
      </c>
      <c r="F47" s="147" t="n">
        <v>6.54703139235524</v>
      </c>
      <c r="G47" s="147" t="n">
        <v>1.62422139872269</v>
      </c>
      <c r="H47" s="147" t="n">
        <v>1.36646036077546</v>
      </c>
    </row>
    <row r="48" customFormat="false" ht="15.75" hidden="false" customHeight="false" outlineLevel="0" collapsed="false">
      <c r="A48" s="138" t="n">
        <v>2015</v>
      </c>
      <c r="B48" s="138"/>
      <c r="C48" s="147" t="n">
        <v>0.763580501910566</v>
      </c>
      <c r="D48" s="147" t="n">
        <v>1.34684701141754</v>
      </c>
      <c r="E48" s="147" t="n">
        <v>0.12593565693888</v>
      </c>
      <c r="F48" s="147" t="n">
        <v>1.05143354278581</v>
      </c>
      <c r="G48" s="147" t="n">
        <v>1.78446737528124</v>
      </c>
      <c r="H48" s="147" t="n">
        <v>0.969232684229926</v>
      </c>
    </row>
    <row r="49" customFormat="false" ht="15.75" hidden="false" customHeight="false" outlineLevel="0" collapsed="false">
      <c r="A49" s="138" t="n">
        <v>2016</v>
      </c>
      <c r="B49" s="138"/>
      <c r="C49" s="147" t="n">
        <v>0.84704686622552</v>
      </c>
      <c r="D49" s="147" t="n">
        <v>1.7245569381632</v>
      </c>
      <c r="E49" s="147" t="n">
        <v>0.231291109705589</v>
      </c>
      <c r="F49" s="147" t="n">
        <v>0.0899264666859301</v>
      </c>
      <c r="G49" s="147" t="n">
        <v>2.33249485479077</v>
      </c>
      <c r="H49" s="147" t="n">
        <v>1.20377544694636</v>
      </c>
    </row>
    <row r="50" customFormat="false" ht="15.75" hidden="false" customHeight="false" outlineLevel="0" collapsed="false">
      <c r="A50" s="138" t="n">
        <v>2017</v>
      </c>
      <c r="B50" s="138"/>
      <c r="C50" s="147" t="n">
        <v>0.769743806902401</v>
      </c>
      <c r="D50" s="147" t="n">
        <v>1.71808694173021</v>
      </c>
      <c r="E50" s="147" t="n">
        <v>0.0456777821575827</v>
      </c>
      <c r="F50" s="147" t="n">
        <v>-0.123427332526194</v>
      </c>
      <c r="G50" s="147" t="n">
        <v>2.40595903165735</v>
      </c>
      <c r="H50" s="147" t="n">
        <v>1.14306439807454</v>
      </c>
    </row>
    <row r="51" customFormat="false" ht="15.75" hidden="false" customHeight="false" outlineLevel="0" collapsed="false">
      <c r="A51" s="138" t="n">
        <v>2018</v>
      </c>
      <c r="B51" s="138"/>
      <c r="C51" s="147" t="n">
        <v>0.35698114555438</v>
      </c>
      <c r="D51" s="147" t="n">
        <v>1.87997046294826</v>
      </c>
      <c r="E51" s="147" t="n">
        <v>0.00122597304212935</v>
      </c>
      <c r="F51" s="147" t="n">
        <v>-0.171655085355638</v>
      </c>
      <c r="G51" s="147" t="n">
        <v>2.51430511104644</v>
      </c>
      <c r="H51" s="147" t="n">
        <v>1.1949984188725</v>
      </c>
    </row>
    <row r="52" customFormat="false" ht="15.75" hidden="false" customHeight="false" outlineLevel="0" collapsed="false">
      <c r="A52" s="138" t="n">
        <v>2019</v>
      </c>
      <c r="B52" s="138"/>
      <c r="C52" s="147" t="n">
        <v>0.708282169734398</v>
      </c>
      <c r="D52" s="147" t="n">
        <v>1.57702858582212</v>
      </c>
      <c r="E52" s="147" t="n">
        <v>0.0545762687502949</v>
      </c>
      <c r="F52" s="147" t="n">
        <v>0.483351552574818</v>
      </c>
      <c r="G52" s="147" t="n">
        <v>2.06948747664435</v>
      </c>
      <c r="H52" s="147" t="n">
        <v>1.08399393086334</v>
      </c>
    </row>
    <row r="53" customFormat="false" ht="15.75" hidden="false" customHeight="false" outlineLevel="0" collapsed="false">
      <c r="A53" s="138"/>
      <c r="B53" s="138"/>
      <c r="C53" s="147"/>
      <c r="D53" s="147"/>
      <c r="E53" s="147"/>
      <c r="F53" s="147"/>
      <c r="G53" s="147"/>
      <c r="H53" s="147"/>
    </row>
    <row r="54" customFormat="false" ht="15.75" hidden="false" customHeight="false" outlineLevel="0" collapsed="false">
      <c r="A54" s="138" t="n">
        <v>2019</v>
      </c>
      <c r="B54" s="138" t="s">
        <v>85</v>
      </c>
      <c r="C54" s="147" t="n">
        <v>0.439434567519115</v>
      </c>
      <c r="D54" s="147" t="n">
        <v>1.97798705260708</v>
      </c>
      <c r="E54" s="147" t="n">
        <v>0.0794604318833381</v>
      </c>
      <c r="F54" s="147" t="n">
        <v>0.00532783973858919</v>
      </c>
      <c r="G54" s="147" t="n">
        <v>2.42471267154842</v>
      </c>
      <c r="H54" s="147" t="n">
        <v>1.28962137273096</v>
      </c>
    </row>
    <row r="55" customFormat="false" ht="15.75" hidden="false" customHeight="false" outlineLevel="0" collapsed="false">
      <c r="A55" s="138"/>
      <c r="B55" s="138" t="s">
        <v>86</v>
      </c>
      <c r="C55" s="147" t="n">
        <v>0.497473093959999</v>
      </c>
      <c r="D55" s="147" t="n">
        <v>2.1109559592523</v>
      </c>
      <c r="E55" s="147" t="n">
        <v>0.173821623460868</v>
      </c>
      <c r="F55" s="147" t="n">
        <v>-0.0841591760078475</v>
      </c>
      <c r="G55" s="147" t="n">
        <v>2.51137663348988</v>
      </c>
      <c r="H55" s="147" t="n">
        <v>1.3982456591167</v>
      </c>
    </row>
    <row r="56" customFormat="false" ht="15.75" hidden="false" customHeight="false" outlineLevel="0" collapsed="false">
      <c r="A56" s="138"/>
      <c r="B56" s="138" t="s">
        <v>87</v>
      </c>
      <c r="C56" s="147" t="n">
        <v>0.509416519078365</v>
      </c>
      <c r="D56" s="147" t="n">
        <v>1.95694995066662</v>
      </c>
      <c r="E56" s="147" t="n">
        <v>0.0363061849876445</v>
      </c>
      <c r="F56" s="147" t="n">
        <v>-0.0875127806965081</v>
      </c>
      <c r="G56" s="147" t="n">
        <v>2.54393630449559</v>
      </c>
      <c r="H56" s="147" t="n">
        <v>1.27111715754082</v>
      </c>
    </row>
    <row r="57" customFormat="false" ht="15.75" hidden="false" customHeight="false" outlineLevel="0" collapsed="false">
      <c r="A57" s="138"/>
      <c r="B57" s="138" t="s">
        <v>88</v>
      </c>
      <c r="C57" s="147" t="n">
        <v>0.54550810634515</v>
      </c>
      <c r="D57" s="147" t="n">
        <v>1.94684112278738</v>
      </c>
      <c r="E57" s="147" t="n">
        <v>0.0868573173472997</v>
      </c>
      <c r="F57" s="147" t="n">
        <v>0.0391337609603859</v>
      </c>
      <c r="G57" s="147" t="n">
        <v>2.38635814694943</v>
      </c>
      <c r="H57" s="147" t="n">
        <v>1.28506767706169</v>
      </c>
    </row>
    <row r="58" customFormat="false" ht="15.75" hidden="false" customHeight="false" outlineLevel="0" collapsed="false">
      <c r="A58" s="138"/>
      <c r="B58" s="138" t="s">
        <v>89</v>
      </c>
      <c r="C58" s="147" t="n">
        <v>0.511717123279021</v>
      </c>
      <c r="D58" s="147" t="n">
        <v>1.85243893310627</v>
      </c>
      <c r="E58" s="147" t="n">
        <v>-0.00258912972983527</v>
      </c>
      <c r="F58" s="147" t="n">
        <v>-0.0200286881503753</v>
      </c>
      <c r="G58" s="147" t="n">
        <v>2.06911467845814</v>
      </c>
      <c r="H58" s="147" t="n">
        <v>1.1986181954418</v>
      </c>
    </row>
    <row r="59" customFormat="false" ht="15.75" hidden="false" customHeight="false" outlineLevel="0" collapsed="false">
      <c r="A59" s="138"/>
      <c r="B59" s="138" t="s">
        <v>90</v>
      </c>
      <c r="C59" s="147" t="n">
        <v>0.610736873934337</v>
      </c>
      <c r="D59" s="147" t="n">
        <v>1.88526941519007</v>
      </c>
      <c r="E59" s="147" t="n">
        <v>0.0566225016804589</v>
      </c>
      <c r="F59" s="147" t="n">
        <v>-0.00704231551333923</v>
      </c>
      <c r="G59" s="147" t="n">
        <v>2.08872281306889</v>
      </c>
      <c r="H59" s="147" t="n">
        <v>1.24399278067489</v>
      </c>
    </row>
    <row r="60" customFormat="false" ht="15.75" hidden="false" customHeight="false" outlineLevel="0" collapsed="false">
      <c r="A60" s="138"/>
      <c r="B60" s="138" t="s">
        <v>91</v>
      </c>
      <c r="C60" s="147" t="n">
        <v>0.564457029869891</v>
      </c>
      <c r="D60" s="147" t="n">
        <v>1.82922706979571</v>
      </c>
      <c r="E60" s="147" t="n">
        <v>0.038246554315835</v>
      </c>
      <c r="F60" s="147" t="n">
        <v>0.00556672155258564</v>
      </c>
      <c r="G60" s="147" t="n">
        <v>1.97258441992645</v>
      </c>
      <c r="H60" s="147" t="n">
        <v>1.20081138261854</v>
      </c>
    </row>
    <row r="61" customFormat="false" ht="15.75" hidden="false" customHeight="false" outlineLevel="0" collapsed="false">
      <c r="A61" s="138"/>
      <c r="B61" s="138" t="s">
        <v>92</v>
      </c>
      <c r="C61" s="147" t="n">
        <v>0.712819313154789</v>
      </c>
      <c r="D61" s="147" t="n">
        <v>1.80584624059044</v>
      </c>
      <c r="E61" s="147" t="n">
        <v>0.10418454094614</v>
      </c>
      <c r="F61" s="147" t="n">
        <v>0.18869140750899</v>
      </c>
      <c r="G61" s="147" t="n">
        <v>2.20500310900655</v>
      </c>
      <c r="H61" s="147" t="n">
        <v>1.22548915343583</v>
      </c>
    </row>
    <row r="62" customFormat="false" ht="15.75" hidden="false" customHeight="false" outlineLevel="0" collapsed="false">
      <c r="A62" s="138"/>
      <c r="B62" s="138" t="s">
        <v>93</v>
      </c>
      <c r="C62" s="147" t="n">
        <v>0.658016983724896</v>
      </c>
      <c r="D62" s="147" t="n">
        <v>1.75074939932103</v>
      </c>
      <c r="E62" s="147" t="n">
        <v>0.079743769117635</v>
      </c>
      <c r="F62" s="147" t="n">
        <v>0.212823339039891</v>
      </c>
      <c r="G62" s="147" t="n">
        <v>1.99560775327032</v>
      </c>
      <c r="H62" s="147" t="n">
        <v>1.18069904598646</v>
      </c>
    </row>
    <row r="63" customFormat="false" ht="15.75" hidden="false" customHeight="false" outlineLevel="0" collapsed="false">
      <c r="A63" s="138"/>
      <c r="B63" s="138" t="s">
        <v>94</v>
      </c>
      <c r="C63" s="147" t="n">
        <v>0.702939507910827</v>
      </c>
      <c r="D63" s="147" t="n">
        <v>1.70134141743736</v>
      </c>
      <c r="E63" s="147" t="n">
        <v>0.0801270852841096</v>
      </c>
      <c r="F63" s="147" t="n">
        <v>0.312529483913582</v>
      </c>
      <c r="G63" s="147" t="n">
        <v>1.83497155913084</v>
      </c>
      <c r="H63" s="147" t="n">
        <v>1.15832734627588</v>
      </c>
    </row>
    <row r="64" customFormat="false" ht="15.75" hidden="false" customHeight="false" outlineLevel="0" collapsed="false">
      <c r="A64" s="138"/>
      <c r="B64" s="138" t="s">
        <v>95</v>
      </c>
      <c r="C64" s="147" t="n">
        <v>0.676178120021365</v>
      </c>
      <c r="D64" s="147" t="n">
        <v>1.64515516631443</v>
      </c>
      <c r="E64" s="147" t="n">
        <v>0.0711276977009456</v>
      </c>
      <c r="F64" s="147" t="n">
        <v>0.515335678999174</v>
      </c>
      <c r="G64" s="147" t="n">
        <v>2.13503692972665</v>
      </c>
      <c r="H64" s="147" t="n">
        <v>1.12788055322828</v>
      </c>
    </row>
    <row r="65" customFormat="false" ht="15.75" hidden="false" customHeight="false" outlineLevel="0" collapsed="false">
      <c r="A65" s="138"/>
      <c r="B65" s="138" t="s">
        <v>96</v>
      </c>
      <c r="C65" s="147" t="n">
        <v>0.708282169734398</v>
      </c>
      <c r="D65" s="147" t="n">
        <v>1.57702858582212</v>
      </c>
      <c r="E65" s="147" t="n">
        <v>0.0545762687502949</v>
      </c>
      <c r="F65" s="147" t="n">
        <v>0.483351552574818</v>
      </c>
      <c r="G65" s="147" t="n">
        <v>2.06948747664435</v>
      </c>
      <c r="H65" s="147" t="n">
        <v>1.08399393086334</v>
      </c>
    </row>
    <row r="66" customFormat="false" ht="15.75" hidden="false" customHeight="false" outlineLevel="0" collapsed="false">
      <c r="A66" s="138" t="n">
        <v>2020</v>
      </c>
      <c r="B66" s="138" t="s">
        <v>85</v>
      </c>
      <c r="C66" s="147" t="n">
        <v>0.699662799217227</v>
      </c>
      <c r="D66" s="147" t="n">
        <v>1.56826674350867</v>
      </c>
      <c r="E66" s="147" t="n">
        <v>0.0712670545491401</v>
      </c>
      <c r="F66" s="147" t="n">
        <v>0.519140724429201</v>
      </c>
      <c r="G66" s="147" t="n">
        <v>2.21343686378486</v>
      </c>
      <c r="H66" s="147" t="n">
        <v>1.08444110739934</v>
      </c>
    </row>
    <row r="67" customFormat="false" ht="15.75" hidden="false" customHeight="false" outlineLevel="0" collapsed="false">
      <c r="A67" s="138"/>
      <c r="B67" s="138" t="s">
        <v>86</v>
      </c>
      <c r="C67" s="147" t="n">
        <v>0.599300606120368</v>
      </c>
      <c r="D67" s="147" t="n">
        <v>1.49694782512373</v>
      </c>
      <c r="E67" s="147" t="n">
        <v>-0.00190588244263212</v>
      </c>
      <c r="F67" s="147" t="n">
        <v>0.415534979119814</v>
      </c>
      <c r="G67" s="147" t="n">
        <v>2.21246290801187</v>
      </c>
      <c r="H67" s="147" t="n">
        <v>1.00964856796131</v>
      </c>
    </row>
    <row r="68" customFormat="false" ht="15.75" hidden="false" customHeight="false" outlineLevel="0" collapsed="false">
      <c r="A68" s="138"/>
      <c r="B68" s="138" t="s">
        <v>87</v>
      </c>
      <c r="C68" s="147" t="n">
        <v>0.44753978829859</v>
      </c>
      <c r="D68" s="147" t="n">
        <v>1.43663833682943</v>
      </c>
      <c r="E68" s="147" t="n">
        <v>0.046002236090259</v>
      </c>
      <c r="F68" s="147" t="n">
        <v>0.405211718699317</v>
      </c>
      <c r="G68" s="147" t="n">
        <v>2.06419846605435</v>
      </c>
      <c r="H68" s="147" t="n">
        <v>0.968106945427283</v>
      </c>
    </row>
    <row r="69" customFormat="false" ht="15.75" hidden="false" customHeight="false" outlineLevel="0" collapsed="false">
      <c r="A69" s="138"/>
      <c r="B69" s="138" t="s">
        <v>88</v>
      </c>
      <c r="C69" s="147" t="n">
        <v>0.158735971956991</v>
      </c>
      <c r="D69" s="147" t="n">
        <v>1.28996565232333</v>
      </c>
      <c r="E69" s="147" t="n">
        <v>-0.132969594963939</v>
      </c>
      <c r="F69" s="147" t="n">
        <v>0.190003911845249</v>
      </c>
      <c r="G69" s="147" t="n">
        <v>1.67728237791933</v>
      </c>
      <c r="H69" s="147" t="n">
        <v>0.796239905600338</v>
      </c>
    </row>
    <row r="70" customFormat="false" ht="15.75" hidden="false" customHeight="false" outlineLevel="0" collapsed="false">
      <c r="A70" s="138"/>
      <c r="B70" s="149" t="s">
        <v>89</v>
      </c>
      <c r="C70" s="147" t="n">
        <v>-0.196383694189684</v>
      </c>
      <c r="D70" s="147" t="n">
        <v>0.984253703213822</v>
      </c>
      <c r="E70" s="147" t="n">
        <v>-0.507991916612582</v>
      </c>
      <c r="F70" s="147" t="n">
        <v>0.108706859726904</v>
      </c>
      <c r="G70" s="147" t="n">
        <v>1.10893979704754</v>
      </c>
      <c r="H70" s="147" t="n">
        <v>0.475806107697752</v>
      </c>
    </row>
    <row r="71" customFormat="false" ht="15.75" hidden="false" customHeight="false" outlineLevel="0" collapsed="false">
      <c r="A71" s="138"/>
      <c r="B71" s="149" t="s">
        <v>90</v>
      </c>
      <c r="C71" s="147" t="n">
        <v>-0.703661691396917</v>
      </c>
      <c r="D71" s="147" t="n">
        <v>0.722945386855955</v>
      </c>
      <c r="E71" s="147" t="n">
        <v>-0.626222561463763</v>
      </c>
      <c r="F71" s="147" t="n">
        <v>-0.25442156508878</v>
      </c>
      <c r="G71" s="147" t="n">
        <v>0.706241201313929</v>
      </c>
      <c r="H71" s="147" t="n">
        <v>0.220954309739185</v>
      </c>
    </row>
    <row r="72" customFormat="false" ht="15.75" hidden="false" customHeight="false" outlineLevel="0" collapsed="false">
      <c r="A72" s="138"/>
      <c r="B72" s="149" t="s">
        <v>91</v>
      </c>
      <c r="C72" s="147" t="n">
        <v>-0.875814853928347</v>
      </c>
      <c r="D72" s="147" t="n">
        <v>0.689589860341955</v>
      </c>
      <c r="E72" s="147" t="n">
        <v>-0.444642025487951</v>
      </c>
      <c r="F72" s="147" t="n">
        <v>-0.328418289470989</v>
      </c>
      <c r="G72" s="147" t="n">
        <v>0.707259953161588</v>
      </c>
      <c r="H72" s="147" t="n">
        <v>0.225025425543723</v>
      </c>
    </row>
    <row r="73" customFormat="false" ht="15.75" hidden="false" customHeight="false" outlineLevel="0" collapsed="false">
      <c r="A73" s="138"/>
      <c r="B73" s="149" t="s">
        <v>92</v>
      </c>
      <c r="C73" s="147" t="n">
        <v>-1.03463145746272</v>
      </c>
      <c r="D73" s="147" t="n">
        <v>0.704182274657206</v>
      </c>
      <c r="E73" s="147" t="n">
        <v>-0.429636677453793</v>
      </c>
      <c r="F73" s="147" t="n">
        <v>-0.386322826678209</v>
      </c>
      <c r="G73" s="147" t="n">
        <v>0.526488206664166</v>
      </c>
      <c r="H73" s="147" t="n">
        <v>0.219492500211671</v>
      </c>
    </row>
    <row r="74" customFormat="false" ht="15.75" hidden="false" customHeight="false" outlineLevel="0" collapsed="false">
      <c r="A74" s="138"/>
      <c r="B74" s="149" t="s">
        <v>93</v>
      </c>
      <c r="C74" s="147" t="n">
        <v>-1.15192834578084</v>
      </c>
      <c r="D74" s="147" t="n">
        <v>0.549666066551513</v>
      </c>
      <c r="E74" s="147" t="n">
        <v>-0.634393492470808</v>
      </c>
      <c r="F74" s="147" t="n">
        <v>-0.71082976943373</v>
      </c>
      <c r="G74" s="147" t="n">
        <v>0.538288709979407</v>
      </c>
      <c r="H74" s="147" t="n">
        <v>0.051770954967667</v>
      </c>
    </row>
    <row r="75" customFormat="false" ht="15.75" hidden="false" customHeight="false" outlineLevel="0" collapsed="false">
      <c r="A75" s="138"/>
      <c r="B75" s="150" t="s">
        <v>94</v>
      </c>
      <c r="C75" s="151" t="n">
        <v>-1.2128723458637</v>
      </c>
      <c r="D75" s="151" t="n">
        <v>0.56001779656083</v>
      </c>
      <c r="E75" s="151" t="n">
        <v>-0.649009094252095</v>
      </c>
      <c r="F75" s="151" t="n">
        <v>-0.724808069882554</v>
      </c>
      <c r="G75" s="151" t="n">
        <v>0.324857436664483</v>
      </c>
      <c r="H75" s="151" t="n">
        <v>0.0478052526609929</v>
      </c>
      <c r="K75" s="152"/>
      <c r="L75" s="152"/>
      <c r="M75" s="152"/>
      <c r="N75" s="152"/>
      <c r="O75" s="152"/>
      <c r="P75" s="152"/>
    </row>
    <row r="76" customFormat="false" ht="15.75" hidden="false" customHeight="false" outlineLevel="0" collapsed="false">
      <c r="A76" s="138"/>
      <c r="B76" s="138" t="s">
        <v>95</v>
      </c>
      <c r="C76" s="148"/>
      <c r="D76" s="148"/>
      <c r="E76" s="148"/>
      <c r="F76" s="148"/>
      <c r="G76" s="147"/>
      <c r="H76" s="147"/>
    </row>
    <row r="77" customFormat="false" ht="15.75" hidden="false" customHeight="false" outlineLevel="0" collapsed="false">
      <c r="A77" s="138"/>
      <c r="B77" s="138" t="s">
        <v>96</v>
      </c>
      <c r="C77" s="148"/>
      <c r="D77" s="148"/>
      <c r="E77" s="148"/>
      <c r="F77" s="148"/>
      <c r="G77" s="147"/>
      <c r="H77" s="147"/>
    </row>
    <row r="78" customFormat="false" ht="15.75" hidden="false" customHeight="false" outlineLevel="0" collapsed="false">
      <c r="A78" s="138"/>
      <c r="B78" s="138"/>
      <c r="C78" s="138"/>
      <c r="D78" s="138"/>
      <c r="E78" s="138"/>
      <c r="F78" s="138"/>
      <c r="G78" s="138"/>
      <c r="H78" s="138"/>
    </row>
    <row r="80" customFormat="false" ht="15.75" hidden="false" customHeight="false" outlineLevel="0" collapsed="false">
      <c r="A80" s="20" t="s">
        <v>98</v>
      </c>
      <c r="B80" s="153"/>
      <c r="C80" s="153"/>
      <c r="D80" s="153"/>
      <c r="E80" s="153"/>
      <c r="F80" s="153"/>
      <c r="G80" s="153"/>
      <c r="H80" s="153"/>
    </row>
    <row r="81" customFormat="false" ht="15.75" hidden="false" customHeight="false" outlineLevel="0" collapsed="false">
      <c r="A81" s="154"/>
      <c r="B81" s="153"/>
      <c r="C81" s="153"/>
      <c r="D81" s="153"/>
      <c r="E81" s="153"/>
      <c r="F81" s="153"/>
      <c r="G81" s="153"/>
      <c r="H81" s="153"/>
    </row>
    <row r="82" customFormat="false" ht="18.75" hidden="false" customHeight="false" outlineLevel="0" collapsed="false">
      <c r="A82" s="155"/>
      <c r="B82" s="153"/>
      <c r="C82" s="153"/>
      <c r="D82" s="153"/>
      <c r="E82" s="153"/>
      <c r="F82" s="153"/>
      <c r="G82" s="153"/>
      <c r="H82" s="153"/>
    </row>
    <row r="83" customFormat="false" ht="18.75" hidden="false" customHeight="false" outlineLevel="0" collapsed="false">
      <c r="A83" s="155"/>
      <c r="B83" s="153"/>
      <c r="C83" s="153"/>
      <c r="D83" s="153"/>
      <c r="E83" s="153"/>
      <c r="F83" s="153"/>
      <c r="G83" s="153"/>
      <c r="H83" s="153"/>
    </row>
  </sheetData>
  <mergeCells count="3">
    <mergeCell ref="A1:H1"/>
    <mergeCell ref="A2:H2"/>
    <mergeCell ref="A4:B4"/>
  </mergeCells>
  <hyperlinks>
    <hyperlink ref="J2" location="Indice!A1" display="Volver al índice"/>
  </hyperlinks>
  <printOptions headings="false" gridLines="false" gridLinesSet="true" horizontalCentered="true" verticalCentered="false"/>
  <pageMargins left="0.157638888888889" right="0.196527777777778" top="0.157638888888889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P9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29" activePane="bottomLeft" state="frozen"/>
      <selection pane="topLeft" activeCell="A1" activeCellId="0" sqref="A1"/>
      <selection pane="bottomLeft" activeCell="R52" activeCellId="0" sqref="R52"/>
    </sheetView>
  </sheetViews>
  <sheetFormatPr defaultRowHeight="15.75" zeroHeight="false" outlineLevelRow="0" outlineLevelCol="0"/>
  <cols>
    <col collapsed="false" customWidth="true" hidden="false" outlineLevel="0" max="1" min="1" style="20" width="8"/>
    <col collapsed="false" customWidth="true" hidden="false" outlineLevel="0" max="2" min="2" style="20" width="5.57"/>
    <col collapsed="false" customWidth="true" hidden="false" outlineLevel="0" max="8" min="3" style="20" width="19.99"/>
    <col collapsed="false" customWidth="true" hidden="false" outlineLevel="0" max="23" min="9" style="21" width="11.57"/>
    <col collapsed="false" customWidth="true" hidden="false" outlineLevel="0" max="1025" min="24" style="20" width="11.57"/>
  </cols>
  <sheetData>
    <row r="1" s="21" customFormat="true" ht="18.75" hidden="false" customHeight="false" outlineLevel="0" collapsed="false">
      <c r="A1" s="132" t="s">
        <v>99</v>
      </c>
      <c r="B1" s="132"/>
      <c r="C1" s="132"/>
      <c r="D1" s="132"/>
      <c r="E1" s="132"/>
      <c r="F1" s="132"/>
      <c r="G1" s="132"/>
      <c r="H1" s="132"/>
    </row>
    <row r="2" s="21" customFormat="true" ht="18.75" hidden="false" customHeight="false" outlineLevel="0" collapsed="false">
      <c r="A2" s="132" t="s">
        <v>80</v>
      </c>
      <c r="B2" s="132"/>
      <c r="C2" s="132"/>
      <c r="D2" s="132"/>
      <c r="E2" s="132"/>
      <c r="F2" s="132"/>
      <c r="G2" s="132"/>
      <c r="H2" s="132"/>
    </row>
    <row r="3" customFormat="false" ht="15.75" hidden="false" customHeight="false" outlineLevel="0" collapsed="false">
      <c r="J3" s="3" t="s">
        <v>15</v>
      </c>
    </row>
    <row r="4" s="21" customFormat="true" ht="32.1" hidden="false" customHeight="true" outlineLevel="0" collapsed="false">
      <c r="A4" s="156" t="s">
        <v>81</v>
      </c>
      <c r="B4" s="156"/>
      <c r="C4" s="134" t="s">
        <v>82</v>
      </c>
      <c r="D4" s="134" t="s">
        <v>20</v>
      </c>
      <c r="E4" s="134" t="s">
        <v>21</v>
      </c>
      <c r="F4" s="134" t="s">
        <v>34</v>
      </c>
      <c r="G4" s="133" t="s">
        <v>83</v>
      </c>
      <c r="H4" s="135" t="s">
        <v>84</v>
      </c>
    </row>
    <row r="5" s="21" customFormat="true" ht="15.75" hidden="false" customHeight="false" outlineLevel="0" collapsed="false">
      <c r="A5" s="58"/>
      <c r="B5" s="58"/>
      <c r="C5" s="137"/>
      <c r="D5" s="58"/>
      <c r="E5" s="58"/>
      <c r="F5" s="58"/>
      <c r="G5" s="58"/>
      <c r="H5" s="58"/>
    </row>
    <row r="6" s="21" customFormat="true" ht="15.75" hidden="false" customHeight="false" outlineLevel="0" collapsed="false">
      <c r="A6" s="138" t="n">
        <v>2010</v>
      </c>
      <c r="B6" s="138"/>
      <c r="C6" s="139" t="n">
        <v>800117.55995</v>
      </c>
      <c r="D6" s="139" t="n">
        <v>4634212.58021</v>
      </c>
      <c r="E6" s="139" t="n">
        <v>1321001.34744</v>
      </c>
      <c r="F6" s="139" t="n">
        <v>95208.7840000001</v>
      </c>
      <c r="G6" s="139" t="n">
        <v>17407.4434</v>
      </c>
      <c r="H6" s="139" t="n">
        <v>6867947.715</v>
      </c>
    </row>
    <row r="7" s="21" customFormat="true" ht="15.75" hidden="false" customHeight="false" outlineLevel="0" collapsed="false">
      <c r="A7" s="138" t="n">
        <v>2011</v>
      </c>
      <c r="B7" s="138"/>
      <c r="C7" s="139" t="n">
        <v>823332.526110001</v>
      </c>
      <c r="D7" s="139" t="n">
        <v>4883002.88410002</v>
      </c>
      <c r="E7" s="139" t="n">
        <v>1365368.66686</v>
      </c>
      <c r="F7" s="139" t="n">
        <v>99452.25842</v>
      </c>
      <c r="G7" s="139" t="n">
        <v>18095.94009</v>
      </c>
      <c r="H7" s="139" t="n">
        <v>7189252.27558002</v>
      </c>
    </row>
    <row r="8" s="21" customFormat="true" ht="15.75" hidden="false" customHeight="false" outlineLevel="0" collapsed="false">
      <c r="A8" s="138" t="n">
        <v>2012</v>
      </c>
      <c r="B8" s="138"/>
      <c r="C8" s="139" t="n">
        <v>840195.908480002</v>
      </c>
      <c r="D8" s="139" t="n">
        <v>5151099.02353998</v>
      </c>
      <c r="E8" s="139" t="n">
        <v>1408058.97325</v>
      </c>
      <c r="F8" s="139" t="n">
        <v>107701.5443</v>
      </c>
      <c r="G8" s="139" t="n">
        <v>18537.10483</v>
      </c>
      <c r="H8" s="139" t="n">
        <v>7525592.55439999</v>
      </c>
    </row>
    <row r="9" s="21" customFormat="true" ht="15.75" hidden="false" customHeight="false" outlineLevel="0" collapsed="false">
      <c r="A9" s="138" t="n">
        <v>2013</v>
      </c>
      <c r="B9" s="138"/>
      <c r="C9" s="139" t="n">
        <v>849771.344270001</v>
      </c>
      <c r="D9" s="139" t="n">
        <v>5444543.60909998</v>
      </c>
      <c r="E9" s="139" t="n">
        <v>1453888.26997</v>
      </c>
      <c r="F9" s="139" t="n">
        <v>116454.52991</v>
      </c>
      <c r="G9" s="139" t="n">
        <v>19170.10583</v>
      </c>
      <c r="H9" s="139" t="n">
        <v>7883827.85907999</v>
      </c>
    </row>
    <row r="10" s="21" customFormat="true" ht="15.75" hidden="false" customHeight="false" outlineLevel="0" collapsed="false">
      <c r="A10" s="138" t="n">
        <v>2014</v>
      </c>
      <c r="B10" s="138"/>
      <c r="C10" s="139" t="n">
        <v>853614.966719999</v>
      </c>
      <c r="D10" s="139" t="n">
        <v>5654245.36282</v>
      </c>
      <c r="E10" s="139" t="n">
        <v>1475113.49399</v>
      </c>
      <c r="F10" s="139" t="n">
        <v>123516.43977</v>
      </c>
      <c r="G10" s="139" t="n">
        <v>19755.5264</v>
      </c>
      <c r="H10" s="139" t="n">
        <v>8126245.7897</v>
      </c>
    </row>
    <row r="11" s="21" customFormat="true" ht="15.75" hidden="false" customHeight="false" outlineLevel="0" collapsed="false">
      <c r="A11" s="138" t="n">
        <v>2015</v>
      </c>
      <c r="B11" s="138"/>
      <c r="C11" s="139" t="n">
        <v>866570.227139999</v>
      </c>
      <c r="D11" s="139" t="n">
        <v>5854633.25261999</v>
      </c>
      <c r="E11" s="139" t="n">
        <v>1492582.31971</v>
      </c>
      <c r="F11" s="139" t="n">
        <v>126146.77805</v>
      </c>
      <c r="G11" s="139" t="n">
        <v>20489.3453</v>
      </c>
      <c r="H11" s="139" t="n">
        <v>8360421.92281998</v>
      </c>
    </row>
    <row r="12" s="21" customFormat="true" ht="15.75" hidden="false" customHeight="false" outlineLevel="0" collapsed="false">
      <c r="A12" s="138" t="n">
        <v>2016</v>
      </c>
      <c r="B12" s="138"/>
      <c r="C12" s="140" t="n">
        <v>880035.742250001</v>
      </c>
      <c r="D12" s="140" t="n">
        <v>6078750.82981998</v>
      </c>
      <c r="E12" s="140" t="n">
        <v>1515316.81906</v>
      </c>
      <c r="F12" s="140" t="n">
        <v>127783.98148</v>
      </c>
      <c r="G12" s="140" t="n">
        <v>21290.93564</v>
      </c>
      <c r="H12" s="139" t="n">
        <v>8623178.30824998</v>
      </c>
    </row>
    <row r="13" s="21" customFormat="true" ht="15.75" hidden="false" customHeight="false" outlineLevel="0" collapsed="false">
      <c r="A13" s="138" t="n">
        <v>2017</v>
      </c>
      <c r="B13" s="138"/>
      <c r="C13" s="139" t="n">
        <v>892032.109080002</v>
      </c>
      <c r="D13" s="139" t="n">
        <v>6301951.74908</v>
      </c>
      <c r="E13" s="139" t="n">
        <v>1535639.48715</v>
      </c>
      <c r="F13" s="139" t="n">
        <v>129198.52849</v>
      </c>
      <c r="G13" s="139" t="n">
        <v>22205.81108</v>
      </c>
      <c r="H13" s="139" t="n">
        <v>8881027.68488</v>
      </c>
    </row>
    <row r="14" s="21" customFormat="true" ht="15.75" hidden="false" customHeight="false" outlineLevel="0" collapsed="false">
      <c r="A14" s="138" t="n">
        <v>2018</v>
      </c>
      <c r="B14" s="138"/>
      <c r="C14" s="139" t="n">
        <v>911251.406330002</v>
      </c>
      <c r="D14" s="139" t="n">
        <v>6639113.99086</v>
      </c>
      <c r="E14" s="139" t="n">
        <v>1610805.78694</v>
      </c>
      <c r="F14" s="139" t="n">
        <v>133154.47647</v>
      </c>
      <c r="G14" s="139" t="n">
        <v>23610.2755</v>
      </c>
      <c r="H14" s="139" t="n">
        <v>9317935.93609999</v>
      </c>
    </row>
    <row r="15" s="21" customFormat="true" ht="15.75" hidden="false" customHeight="false" outlineLevel="0" collapsed="false">
      <c r="A15" s="138" t="n">
        <v>2019</v>
      </c>
      <c r="B15" s="138"/>
      <c r="C15" s="139" t="n">
        <v>941258.33551</v>
      </c>
      <c r="D15" s="139" t="n">
        <v>6963418.55041999</v>
      </c>
      <c r="E15" s="139" t="n">
        <v>1692196.86197</v>
      </c>
      <c r="F15" s="139" t="n">
        <v>137928.00966</v>
      </c>
      <c r="G15" s="139" t="n">
        <v>24998.32061</v>
      </c>
      <c r="H15" s="139" t="n">
        <v>9759800.07816999</v>
      </c>
    </row>
    <row r="16" customFormat="false" ht="15.75" hidden="false" customHeight="false" outlineLevel="0" collapsed="false">
      <c r="A16" s="138"/>
      <c r="B16" s="138"/>
      <c r="C16" s="139"/>
      <c r="D16" s="139"/>
      <c r="E16" s="139"/>
      <c r="F16" s="139"/>
      <c r="G16" s="139"/>
      <c r="H16" s="139"/>
    </row>
    <row r="17" customFormat="false" ht="15.75" hidden="false" customHeight="false" outlineLevel="0" collapsed="false">
      <c r="A17" s="138" t="n">
        <v>2019</v>
      </c>
      <c r="B17" s="138" t="s">
        <v>85</v>
      </c>
      <c r="C17" s="139" t="n">
        <v>926527.11126</v>
      </c>
      <c r="D17" s="139" t="n">
        <v>6778167.03616999</v>
      </c>
      <c r="E17" s="139" t="n">
        <v>1670557.79689</v>
      </c>
      <c r="F17" s="139" t="n">
        <v>136116.43112</v>
      </c>
      <c r="G17" s="139" t="n">
        <v>24154.10691</v>
      </c>
      <c r="H17" s="139" t="n">
        <v>9535522.48234999</v>
      </c>
    </row>
    <row r="18" customFormat="false" ht="15.75" hidden="false" customHeight="false" outlineLevel="0" collapsed="false">
      <c r="A18" s="138"/>
      <c r="B18" s="138" t="s">
        <v>86</v>
      </c>
      <c r="C18" s="139" t="n">
        <v>925167.161780001</v>
      </c>
      <c r="D18" s="139" t="n">
        <v>6805262.21606</v>
      </c>
      <c r="E18" s="139" t="n">
        <v>1672275.36544</v>
      </c>
      <c r="F18" s="139" t="n">
        <v>136292.39623</v>
      </c>
      <c r="G18" s="139" t="n">
        <v>24131.84772</v>
      </c>
      <c r="H18" s="139" t="n">
        <v>9563128.98723</v>
      </c>
    </row>
    <row r="19" customFormat="false" ht="15.75" hidden="false" customHeight="false" outlineLevel="0" collapsed="false">
      <c r="A19" s="138"/>
      <c r="B19" s="138" t="s">
        <v>87</v>
      </c>
      <c r="C19" s="139" t="n">
        <v>926971.553270001</v>
      </c>
      <c r="D19" s="139" t="n">
        <v>6816102.88698</v>
      </c>
      <c r="E19" s="139" t="n">
        <v>1672470.17879</v>
      </c>
      <c r="F19" s="139" t="n">
        <v>136707.45138</v>
      </c>
      <c r="G19" s="139" t="n">
        <v>24227.10883</v>
      </c>
      <c r="H19" s="139" t="n">
        <v>9576479.17925</v>
      </c>
    </row>
    <row r="20" customFormat="false" ht="15.75" hidden="false" customHeight="false" outlineLevel="0" collapsed="false">
      <c r="A20" s="138"/>
      <c r="B20" s="138" t="s">
        <v>88</v>
      </c>
      <c r="C20" s="139" t="n">
        <v>928523.09959</v>
      </c>
      <c r="D20" s="139" t="n">
        <v>6831105.07142</v>
      </c>
      <c r="E20" s="139" t="n">
        <v>1676898.00262</v>
      </c>
      <c r="F20" s="139" t="n">
        <v>137173.23275</v>
      </c>
      <c r="G20" s="139" t="n">
        <v>24351.84967</v>
      </c>
      <c r="H20" s="139" t="n">
        <v>9598051.25605</v>
      </c>
    </row>
    <row r="21" customFormat="false" ht="15.75" hidden="false" customHeight="false" outlineLevel="0" collapsed="false">
      <c r="A21" s="138"/>
      <c r="B21" s="138" t="s">
        <v>89</v>
      </c>
      <c r="C21" s="139" t="n">
        <v>929461.747280001</v>
      </c>
      <c r="D21" s="139" t="n">
        <v>6842525.10950999</v>
      </c>
      <c r="E21" s="139" t="n">
        <v>1677255.67329</v>
      </c>
      <c r="F21" s="139" t="n">
        <v>137293.13267</v>
      </c>
      <c r="G21" s="139" t="n">
        <v>24427.65491</v>
      </c>
      <c r="H21" s="139" t="n">
        <v>9610963.31765999</v>
      </c>
    </row>
    <row r="22" customFormat="false" ht="15.75" hidden="false" customHeight="false" outlineLevel="0" collapsed="false">
      <c r="A22" s="138"/>
      <c r="B22" s="138" t="s">
        <v>90</v>
      </c>
      <c r="C22" s="139" t="n">
        <v>937773.69118</v>
      </c>
      <c r="D22" s="139" t="n">
        <v>6862917.91689</v>
      </c>
      <c r="E22" s="139" t="n">
        <v>1681344.71996</v>
      </c>
      <c r="F22" s="139" t="n">
        <v>137776.21054</v>
      </c>
      <c r="G22" s="139" t="n">
        <v>24531.37518</v>
      </c>
      <c r="H22" s="139" t="n">
        <v>9644343.91375</v>
      </c>
    </row>
    <row r="23" customFormat="false" ht="15.75" hidden="false" customHeight="false" outlineLevel="0" collapsed="false">
      <c r="A23" s="138"/>
      <c r="B23" s="138" t="s">
        <v>91</v>
      </c>
      <c r="C23" s="139" t="n">
        <v>938628.482750001</v>
      </c>
      <c r="D23" s="139" t="n">
        <v>6878006.45669999</v>
      </c>
      <c r="E23" s="139" t="n">
        <v>1682877.03139</v>
      </c>
      <c r="F23" s="139" t="n">
        <v>138019.81525</v>
      </c>
      <c r="G23" s="139" t="n">
        <v>24606.14104</v>
      </c>
      <c r="H23" s="139" t="n">
        <v>9662137.92713</v>
      </c>
    </row>
    <row r="24" customFormat="false" ht="15.75" hidden="false" customHeight="false" outlineLevel="0" collapsed="false">
      <c r="A24" s="138"/>
      <c r="B24" s="138" t="s">
        <v>92</v>
      </c>
      <c r="C24" s="139" t="n">
        <v>939386.633460001</v>
      </c>
      <c r="D24" s="139" t="n">
        <v>6894484.30366999</v>
      </c>
      <c r="E24" s="139" t="n">
        <v>1684633.40855001</v>
      </c>
      <c r="F24" s="139" t="n">
        <v>138355.39694</v>
      </c>
      <c r="G24" s="139" t="n">
        <v>24659.03117</v>
      </c>
      <c r="H24" s="139" t="n">
        <v>9681518.77379</v>
      </c>
    </row>
    <row r="25" customFormat="false" ht="15.75" hidden="false" customHeight="false" outlineLevel="0" collapsed="false">
      <c r="A25" s="138"/>
      <c r="B25" s="138" t="s">
        <v>93</v>
      </c>
      <c r="C25" s="139" t="n">
        <v>937876.749260001</v>
      </c>
      <c r="D25" s="139" t="n">
        <v>6906965.19265</v>
      </c>
      <c r="E25" s="139" t="n">
        <v>1685094.21461</v>
      </c>
      <c r="F25" s="139" t="n">
        <v>138384.22171</v>
      </c>
      <c r="G25" s="139" t="n">
        <v>24689.33988</v>
      </c>
      <c r="H25" s="139" t="n">
        <v>9693009.71811</v>
      </c>
    </row>
    <row r="26" customFormat="false" ht="15.75" hidden="false" customHeight="false" outlineLevel="0" collapsed="false">
      <c r="A26" s="138"/>
      <c r="B26" s="138" t="s">
        <v>94</v>
      </c>
      <c r="C26" s="139" t="n">
        <v>937536.26034</v>
      </c>
      <c r="D26" s="139" t="n">
        <v>6922968.60267</v>
      </c>
      <c r="E26" s="139" t="n">
        <v>1687275.64414</v>
      </c>
      <c r="F26" s="139" t="n">
        <v>137855.09966</v>
      </c>
      <c r="G26" s="139" t="n">
        <v>24755.38251</v>
      </c>
      <c r="H26" s="139" t="n">
        <v>9710390.98932</v>
      </c>
    </row>
    <row r="27" customFormat="false" ht="15.75" hidden="false" customHeight="false" outlineLevel="0" collapsed="false">
      <c r="A27" s="138"/>
      <c r="B27" s="138" t="s">
        <v>95</v>
      </c>
      <c r="C27" s="139" t="n">
        <v>939118.814719999</v>
      </c>
      <c r="D27" s="139" t="n">
        <v>6943967.02215</v>
      </c>
      <c r="E27" s="139" t="n">
        <v>1689887.51795</v>
      </c>
      <c r="F27" s="139" t="n">
        <v>137626.97888</v>
      </c>
      <c r="G27" s="139" t="n">
        <v>24901.0187</v>
      </c>
      <c r="H27" s="139" t="n">
        <v>9735501.3524</v>
      </c>
    </row>
    <row r="28" customFormat="false" ht="15.75" hidden="false" customHeight="false" outlineLevel="0" collapsed="false">
      <c r="A28" s="138"/>
      <c r="B28" s="138" t="s">
        <v>96</v>
      </c>
      <c r="C28" s="139" t="n">
        <v>941258.33551</v>
      </c>
      <c r="D28" s="139" t="n">
        <v>6963418.55041999</v>
      </c>
      <c r="E28" s="139" t="n">
        <v>1692196.86197</v>
      </c>
      <c r="F28" s="139" t="n">
        <v>137928.00966</v>
      </c>
      <c r="G28" s="139" t="n">
        <v>24998.32061</v>
      </c>
      <c r="H28" s="139" t="n">
        <v>9759800.07816999</v>
      </c>
    </row>
    <row r="29" customFormat="false" ht="15.75" hidden="false" customHeight="false" outlineLevel="0" collapsed="false">
      <c r="A29" s="138" t="n">
        <v>2020</v>
      </c>
      <c r="B29" s="138" t="s">
        <v>85</v>
      </c>
      <c r="C29" s="139" t="n">
        <v>939763.63154</v>
      </c>
      <c r="D29" s="139" t="n">
        <v>6975564.26850999</v>
      </c>
      <c r="E29" s="139" t="n">
        <v>1690755.59169</v>
      </c>
      <c r="F29" s="139" t="n">
        <v>137867.55581</v>
      </c>
      <c r="G29" s="139" t="n">
        <v>25039.39187</v>
      </c>
      <c r="H29" s="139" t="n">
        <v>9768990.43941999</v>
      </c>
    </row>
    <row r="30" customFormat="false" ht="15.75" hidden="false" customHeight="false" outlineLevel="0" collapsed="false">
      <c r="A30" s="138"/>
      <c r="B30" s="138" t="s">
        <v>86</v>
      </c>
      <c r="C30" s="139" t="n">
        <v>945690.015290001</v>
      </c>
      <c r="D30" s="139" t="n">
        <v>7056005.19093</v>
      </c>
      <c r="E30" s="139" t="n">
        <v>1706214.87671</v>
      </c>
      <c r="F30" s="139" t="n">
        <v>139178.29983</v>
      </c>
      <c r="G30" s="139" t="n">
        <v>25232.54141</v>
      </c>
      <c r="H30" s="139" t="n">
        <v>9872320.92417</v>
      </c>
    </row>
    <row r="31" customFormat="false" ht="15.75" hidden="false" customHeight="false" outlineLevel="0" collapsed="false">
      <c r="A31" s="138"/>
      <c r="B31" s="138" t="s">
        <v>87</v>
      </c>
      <c r="C31" s="139" t="n">
        <v>945839.122780001</v>
      </c>
      <c r="D31" s="139" t="n">
        <v>7060519.63065999</v>
      </c>
      <c r="E31" s="139" t="n">
        <v>1706548.64378</v>
      </c>
      <c r="F31" s="139" t="n">
        <v>139552.23875</v>
      </c>
      <c r="G31" s="139" t="n">
        <v>25314.98699</v>
      </c>
      <c r="H31" s="139" t="n">
        <v>9877774.62296</v>
      </c>
    </row>
    <row r="32" customFormat="false" ht="15.75" hidden="false" customHeight="false" outlineLevel="0" collapsed="false">
      <c r="A32" s="138"/>
      <c r="B32" s="138" t="s">
        <v>88</v>
      </c>
      <c r="C32" s="139" t="n">
        <v>943805.83269</v>
      </c>
      <c r="D32" s="139" t="n">
        <v>7064534.35249</v>
      </c>
      <c r="E32" s="139" t="n">
        <v>1705849.00104</v>
      </c>
      <c r="F32" s="139" t="n">
        <v>139616.69906</v>
      </c>
      <c r="G32" s="139" t="n">
        <v>25355.24637</v>
      </c>
      <c r="H32" s="139" t="n">
        <v>9879161.13165001</v>
      </c>
    </row>
    <row r="33" customFormat="false" ht="15.75" hidden="false" customHeight="false" outlineLevel="0" collapsed="false">
      <c r="A33" s="138"/>
      <c r="B33" s="138" t="s">
        <v>89</v>
      </c>
      <c r="C33" s="139" t="n">
        <v>940178.15505</v>
      </c>
      <c r="D33" s="139" t="n">
        <v>7049446.27367</v>
      </c>
      <c r="E33" s="139" t="n">
        <v>1698649.46175</v>
      </c>
      <c r="F33" s="139" t="n">
        <v>139195.47883</v>
      </c>
      <c r="G33" s="139" t="n">
        <v>25311.58742</v>
      </c>
      <c r="H33" s="139" t="n">
        <v>9852780.95672</v>
      </c>
    </row>
    <row r="34" customFormat="false" ht="15.75" hidden="false" customHeight="false" outlineLevel="0" collapsed="false">
      <c r="A34" s="138"/>
      <c r="B34" s="138" t="s">
        <v>90</v>
      </c>
      <c r="C34" s="139" t="n">
        <v>937749.57556</v>
      </c>
      <c r="D34" s="139" t="n">
        <v>7057661.86577999</v>
      </c>
      <c r="E34" s="139" t="n">
        <v>1702316.39663</v>
      </c>
      <c r="F34" s="139" t="n">
        <v>139292.52833</v>
      </c>
      <c r="G34" s="139" t="n">
        <v>25328.62703</v>
      </c>
      <c r="H34" s="139" t="n">
        <v>9862348.99333</v>
      </c>
    </row>
    <row r="35" customFormat="false" ht="15.75" hidden="false" customHeight="false" outlineLevel="0" collapsed="false">
      <c r="A35" s="138"/>
      <c r="B35" s="138" t="s">
        <v>91</v>
      </c>
      <c r="C35" s="139" t="n">
        <v>936927.415109998</v>
      </c>
      <c r="D35" s="139" t="n">
        <v>7072760.22151999</v>
      </c>
      <c r="E35" s="139" t="n">
        <v>1708029.34371</v>
      </c>
      <c r="F35" s="139" t="n">
        <v>139534.52611</v>
      </c>
      <c r="G35" s="139" t="n">
        <v>25410.2838</v>
      </c>
      <c r="H35" s="139" t="n">
        <v>9882661.79024999</v>
      </c>
    </row>
    <row r="36" customFormat="false" ht="15.75" hidden="false" customHeight="false" outlineLevel="0" collapsed="false">
      <c r="A36" s="138"/>
      <c r="B36" s="138" t="s">
        <v>92</v>
      </c>
      <c r="C36" s="139" t="n">
        <v>936227.972799999</v>
      </c>
      <c r="D36" s="139" t="n">
        <v>7092191.44811</v>
      </c>
      <c r="E36" s="139" t="n">
        <v>1710388.59504</v>
      </c>
      <c r="F36" s="139" t="n">
        <v>139801.43762</v>
      </c>
      <c r="G36" s="139" t="n">
        <v>25419.38575</v>
      </c>
      <c r="H36" s="139" t="n">
        <v>9904028.83932</v>
      </c>
    </row>
    <row r="37" customFormat="false" ht="15.75" hidden="false" customHeight="false" outlineLevel="0" collapsed="false">
      <c r="A37" s="138"/>
      <c r="B37" s="138" t="s">
        <v>93</v>
      </c>
      <c r="C37" s="139" t="n">
        <v>934108.722819999</v>
      </c>
      <c r="D37" s="139" t="n">
        <v>7103242.61176998</v>
      </c>
      <c r="E37" s="139" t="n">
        <v>1708997.1415</v>
      </c>
      <c r="F37" s="139" t="n">
        <v>139620.27829</v>
      </c>
      <c r="G37" s="139" t="n">
        <v>25456.37916</v>
      </c>
      <c r="H37" s="139" t="n">
        <v>9911425.13353998</v>
      </c>
    </row>
    <row r="38" customFormat="false" ht="15.75" hidden="false" customHeight="false" outlineLevel="0" collapsed="false">
      <c r="A38" s="138"/>
      <c r="B38" s="142" t="s">
        <v>94</v>
      </c>
      <c r="C38" s="144" t="n">
        <v>933248.27373</v>
      </c>
      <c r="D38" s="144" t="n">
        <v>7121517.75332999</v>
      </c>
      <c r="E38" s="144" t="n">
        <v>1710740.69102</v>
      </c>
      <c r="F38" s="144" t="n">
        <v>139136.99189</v>
      </c>
      <c r="G38" s="144" t="n">
        <v>25468.93984</v>
      </c>
      <c r="H38" s="144" t="n">
        <v>9930112.64980999</v>
      </c>
    </row>
    <row r="39" customFormat="false" ht="15.75" hidden="false" customHeight="false" outlineLevel="0" collapsed="false">
      <c r="A39" s="146"/>
      <c r="B39" s="138" t="s">
        <v>95</v>
      </c>
      <c r="C39" s="139"/>
      <c r="D39" s="139"/>
      <c r="E39" s="139"/>
      <c r="F39" s="139"/>
      <c r="G39" s="139"/>
      <c r="H39" s="139"/>
    </row>
    <row r="40" customFormat="false" ht="15.75" hidden="false" customHeight="false" outlineLevel="0" collapsed="false">
      <c r="A40" s="146"/>
      <c r="B40" s="138" t="s">
        <v>96</v>
      </c>
      <c r="C40" s="139"/>
      <c r="D40" s="139"/>
      <c r="E40" s="139"/>
      <c r="F40" s="139"/>
      <c r="G40" s="139"/>
      <c r="H40" s="139"/>
      <c r="K40" s="145"/>
      <c r="L40" s="145"/>
      <c r="M40" s="145"/>
      <c r="N40" s="145"/>
      <c r="O40" s="145"/>
      <c r="P40" s="145"/>
    </row>
    <row r="41" customFormat="false" ht="15.75" hidden="false" customHeight="false" outlineLevel="0" collapsed="false">
      <c r="A41" s="146"/>
      <c r="B41" s="138"/>
      <c r="C41" s="157"/>
      <c r="D41" s="157"/>
      <c r="E41" s="157"/>
      <c r="F41" s="157"/>
      <c r="G41" s="157"/>
      <c r="H41" s="157"/>
    </row>
    <row r="42" customFormat="false" ht="15.75" hidden="false" customHeight="false" outlineLevel="0" collapsed="false">
      <c r="A42" s="138"/>
      <c r="B42" s="138"/>
      <c r="C42" s="151" t="s">
        <v>97</v>
      </c>
      <c r="D42" s="147"/>
      <c r="E42" s="147"/>
      <c r="F42" s="147"/>
      <c r="G42" s="147"/>
      <c r="H42" s="147"/>
    </row>
    <row r="43" customFormat="false" ht="15.75" hidden="false" customHeight="false" outlineLevel="0" collapsed="false">
      <c r="A43" s="138" t="n">
        <v>2010</v>
      </c>
      <c r="B43" s="138"/>
      <c r="C43" s="147" t="n">
        <v>2.83436553927188</v>
      </c>
      <c r="D43" s="147" t="n">
        <v>5.73387202939699</v>
      </c>
      <c r="E43" s="147" t="n">
        <v>4.09549713416784</v>
      </c>
      <c r="F43" s="147" t="n">
        <v>4.68820274990895</v>
      </c>
      <c r="G43" s="147" t="n">
        <v>2.37446563876482</v>
      </c>
      <c r="H43" s="147" t="n">
        <v>5.04751441682325</v>
      </c>
    </row>
    <row r="44" customFormat="false" ht="15.75" hidden="false" customHeight="false" outlineLevel="0" collapsed="false">
      <c r="A44" s="138" t="n">
        <v>2011</v>
      </c>
      <c r="B44" s="138"/>
      <c r="C44" s="147" t="n">
        <v>2.90144440292643</v>
      </c>
      <c r="D44" s="147" t="n">
        <v>5.36855613729201</v>
      </c>
      <c r="E44" s="147" t="n">
        <v>3.35861273010649</v>
      </c>
      <c r="F44" s="147" t="n">
        <v>4.45701986909104</v>
      </c>
      <c r="G44" s="147" t="n">
        <v>3.95518557308643</v>
      </c>
      <c r="H44" s="147" t="n">
        <v>4.67831984041278</v>
      </c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</row>
    <row r="45" customFormat="false" ht="15.75" hidden="false" customHeight="false" outlineLevel="0" collapsed="false">
      <c r="A45" s="138" t="n">
        <v>2012</v>
      </c>
      <c r="B45" s="138"/>
      <c r="C45" s="148" t="n">
        <v>2.04818610163195</v>
      </c>
      <c r="D45" s="148" t="n">
        <v>5.49039486159095</v>
      </c>
      <c r="E45" s="148" t="n">
        <v>3.12665051031098</v>
      </c>
      <c r="F45" s="148" t="n">
        <v>8.29471950768794</v>
      </c>
      <c r="G45" s="148" t="n">
        <v>2.43792109061993</v>
      </c>
      <c r="H45" s="148" t="n">
        <v>4.67837635858779</v>
      </c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</row>
    <row r="46" customFormat="false" ht="15.75" hidden="false" customHeight="false" outlineLevel="0" collapsed="false">
      <c r="A46" s="138" t="n">
        <v>2013</v>
      </c>
      <c r="B46" s="138"/>
      <c r="C46" s="147" t="n">
        <v>1.13966703400434</v>
      </c>
      <c r="D46" s="147" t="n">
        <v>5.69673741892724</v>
      </c>
      <c r="E46" s="147" t="n">
        <v>3.25478531728103</v>
      </c>
      <c r="F46" s="147" t="n">
        <v>8.1270753050845</v>
      </c>
      <c r="G46" s="147" t="n">
        <v>3.41477812099082</v>
      </c>
      <c r="H46" s="147" t="n">
        <v>4.7602272125475</v>
      </c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</row>
    <row r="47" customFormat="false" ht="15.75" hidden="false" customHeight="false" outlineLevel="0" collapsed="false">
      <c r="A47" s="138" t="n">
        <v>2014</v>
      </c>
      <c r="B47" s="138"/>
      <c r="C47" s="147" t="n">
        <v>0.452312551595835</v>
      </c>
      <c r="D47" s="147" t="n">
        <v>3.85159471162146</v>
      </c>
      <c r="E47" s="147" t="n">
        <v>1.45989375238815</v>
      </c>
      <c r="F47" s="147" t="n">
        <v>6.06409202412117</v>
      </c>
      <c r="G47" s="147" t="n">
        <v>3.0538202302663</v>
      </c>
      <c r="H47" s="147" t="n">
        <v>3.07487599872966</v>
      </c>
    </row>
    <row r="48" s="21" customFormat="true" ht="15.75" hidden="false" customHeight="false" outlineLevel="0" collapsed="false">
      <c r="A48" s="138" t="n">
        <v>2015</v>
      </c>
      <c r="B48" s="138"/>
      <c r="C48" s="147" t="n">
        <v>1.51769368217383</v>
      </c>
      <c r="D48" s="147" t="n">
        <v>3.54402536397964</v>
      </c>
      <c r="E48" s="147" t="n">
        <v>1.18423604632283</v>
      </c>
      <c r="F48" s="147" t="n">
        <v>2.1295450912429</v>
      </c>
      <c r="G48" s="147" t="n">
        <v>3.71449935143207</v>
      </c>
      <c r="H48" s="147" t="n">
        <v>2.88172594307696</v>
      </c>
    </row>
    <row r="49" s="21" customFormat="true" ht="15.75" hidden="false" customHeight="false" outlineLevel="0" collapsed="false">
      <c r="A49" s="138" t="n">
        <v>2016</v>
      </c>
      <c r="B49" s="138"/>
      <c r="C49" s="147" t="n">
        <v>1.55388619274901</v>
      </c>
      <c r="D49" s="147" t="n">
        <v>3.82803785531227</v>
      </c>
      <c r="E49" s="147" t="n">
        <v>1.52316552660334</v>
      </c>
      <c r="F49" s="147" t="n">
        <v>1.29785592252778</v>
      </c>
      <c r="G49" s="147" t="n">
        <v>3.91223012870001</v>
      </c>
      <c r="H49" s="147" t="n">
        <v>3.14286034671041</v>
      </c>
    </row>
    <row r="50" s="21" customFormat="true" ht="15.75" hidden="false" customHeight="false" outlineLevel="0" collapsed="false">
      <c r="A50" s="138" t="n">
        <v>2017</v>
      </c>
      <c r="B50" s="138"/>
      <c r="C50" s="147" t="n">
        <v>1.36316813670878</v>
      </c>
      <c r="D50" s="147" t="n">
        <v>3.67182214748933</v>
      </c>
      <c r="E50" s="147" t="n">
        <v>1.34114977372242</v>
      </c>
      <c r="F50" s="147" t="n">
        <v>1.10698304561858</v>
      </c>
      <c r="G50" s="147" t="n">
        <v>4.29701848462323</v>
      </c>
      <c r="H50" s="147" t="n">
        <v>2.99018954975494</v>
      </c>
    </row>
    <row r="51" s="21" customFormat="true" ht="15.75" hidden="false" customHeight="false" outlineLevel="0" collapsed="false">
      <c r="A51" s="138" t="n">
        <v>2018</v>
      </c>
      <c r="B51" s="138"/>
      <c r="C51" s="147" t="n">
        <v>2.15455217972165</v>
      </c>
      <c r="D51" s="147" t="n">
        <v>5.35012413938611</v>
      </c>
      <c r="E51" s="147" t="n">
        <v>4.89478815952424</v>
      </c>
      <c r="F51" s="147" t="n">
        <v>3.06191411483931</v>
      </c>
      <c r="G51" s="147" t="n">
        <v>6.32476073465711</v>
      </c>
      <c r="H51" s="147" t="n">
        <v>4.91956862113863</v>
      </c>
    </row>
    <row r="52" s="21" customFormat="true" ht="15.75" hidden="false" customHeight="false" outlineLevel="0" collapsed="false">
      <c r="A52" s="138" t="n">
        <v>2019</v>
      </c>
      <c r="B52" s="138"/>
      <c r="C52" s="147" t="n">
        <v>3.29293639181849</v>
      </c>
      <c r="D52" s="147" t="n">
        <v>4.88475661069325</v>
      </c>
      <c r="E52" s="147" t="n">
        <v>5.05281739672794</v>
      </c>
      <c r="F52" s="147" t="n">
        <v>3.58495885121468</v>
      </c>
      <c r="G52" s="147" t="n">
        <v>5.87898735023233</v>
      </c>
      <c r="H52" s="147" t="n">
        <v>4.74208177755446</v>
      </c>
    </row>
    <row r="53" s="21" customFormat="true" ht="15.75" hidden="false" customHeight="false" outlineLevel="0" collapsed="false">
      <c r="A53" s="138"/>
      <c r="B53" s="138"/>
      <c r="C53" s="147"/>
      <c r="D53" s="147"/>
      <c r="E53" s="147"/>
      <c r="F53" s="147"/>
      <c r="G53" s="147"/>
      <c r="H53" s="147"/>
    </row>
    <row r="54" s="21" customFormat="true" ht="15.75" hidden="false" customHeight="false" outlineLevel="0" collapsed="false">
      <c r="A54" s="138" t="n">
        <v>2019</v>
      </c>
      <c r="B54" s="138" t="s">
        <v>85</v>
      </c>
      <c r="C54" s="147" t="n">
        <v>3.78823671633302</v>
      </c>
      <c r="D54" s="147" t="n">
        <v>7.17955051397774</v>
      </c>
      <c r="E54" s="147" t="n">
        <v>8.71744974724729</v>
      </c>
      <c r="F54" s="147" t="n">
        <v>5.33172766602799</v>
      </c>
      <c r="G54" s="147" t="n">
        <v>8.45213617937439</v>
      </c>
      <c r="H54" s="147" t="n">
        <v>7.08131755484878</v>
      </c>
    </row>
    <row r="55" s="21" customFormat="true" ht="15.75" hidden="false" customHeight="false" outlineLevel="0" collapsed="false">
      <c r="A55" s="138"/>
      <c r="B55" s="138" t="s">
        <v>86</v>
      </c>
      <c r="C55" s="147" t="n">
        <v>3.77559019296949</v>
      </c>
      <c r="D55" s="147" t="n">
        <v>7.26122214149845</v>
      </c>
      <c r="E55" s="147" t="n">
        <v>8.78949678008829</v>
      </c>
      <c r="F55" s="147" t="n">
        <v>5.14001590258999</v>
      </c>
      <c r="G55" s="147" t="n">
        <v>8.46682223417596</v>
      </c>
      <c r="H55" s="147" t="n">
        <v>7.14846138859553</v>
      </c>
    </row>
    <row r="56" s="21" customFormat="true" ht="15.75" hidden="false" customHeight="false" outlineLevel="0" collapsed="false">
      <c r="A56" s="138"/>
      <c r="B56" s="138" t="s">
        <v>87</v>
      </c>
      <c r="C56" s="147" t="n">
        <v>3.7837871384157</v>
      </c>
      <c r="D56" s="147" t="n">
        <v>7.13236500971011</v>
      </c>
      <c r="E56" s="147" t="n">
        <v>8.66327187348568</v>
      </c>
      <c r="F56" s="147" t="n">
        <v>5.16921278698688</v>
      </c>
      <c r="G56" s="147" t="n">
        <v>8.37684893811232</v>
      </c>
      <c r="H56" s="147" t="n">
        <v>7.03602303495119</v>
      </c>
    </row>
    <row r="57" s="21" customFormat="true" ht="15.75" hidden="false" customHeight="false" outlineLevel="0" collapsed="false">
      <c r="A57" s="138"/>
      <c r="B57" s="138" t="s">
        <v>88</v>
      </c>
      <c r="C57" s="147" t="n">
        <v>3.84353077009814</v>
      </c>
      <c r="D57" s="147" t="n">
        <v>7.11006055146071</v>
      </c>
      <c r="E57" s="147" t="n">
        <v>8.85516827106572</v>
      </c>
      <c r="F57" s="147" t="n">
        <v>5.29782920888211</v>
      </c>
      <c r="G57" s="147" t="n">
        <v>8.34196514073513</v>
      </c>
      <c r="H57" s="147" t="n">
        <v>7.06088429989729</v>
      </c>
    </row>
    <row r="58" s="21" customFormat="true" ht="15.75" hidden="false" customHeight="false" outlineLevel="0" collapsed="false">
      <c r="A58" s="138"/>
      <c r="B58" s="138" t="s">
        <v>89</v>
      </c>
      <c r="C58" s="147" t="n">
        <v>3.85322024410646</v>
      </c>
      <c r="D58" s="147" t="n">
        <v>7.0035933346946</v>
      </c>
      <c r="E58" s="147" t="n">
        <v>8.76888444602506</v>
      </c>
      <c r="F58" s="147" t="n">
        <v>5.22000372207299</v>
      </c>
      <c r="G58" s="147" t="n">
        <v>8.07769092370461</v>
      </c>
      <c r="H58" s="147" t="n">
        <v>6.96955616137165</v>
      </c>
    </row>
    <row r="59" s="21" customFormat="true" ht="15.75" hidden="false" customHeight="false" outlineLevel="0" collapsed="false">
      <c r="A59" s="138"/>
      <c r="B59" s="138" t="s">
        <v>90</v>
      </c>
      <c r="C59" s="147" t="n">
        <v>4.58818977901467</v>
      </c>
      <c r="D59" s="147" t="n">
        <v>6.99233036593774</v>
      </c>
      <c r="E59" s="147" t="n">
        <v>8.8195972201486</v>
      </c>
      <c r="F59" s="147" t="n">
        <v>5.17368266871943</v>
      </c>
      <c r="G59" s="147" t="n">
        <v>8.06000311446431</v>
      </c>
      <c r="H59" s="147" t="n">
        <v>7.04267848222215</v>
      </c>
    </row>
    <row r="60" s="21" customFormat="true" ht="15.75" hidden="false" customHeight="false" outlineLevel="0" collapsed="false">
      <c r="A60" s="138"/>
      <c r="B60" s="138" t="s">
        <v>91</v>
      </c>
      <c r="C60" s="147" t="n">
        <v>4.53912631406599</v>
      </c>
      <c r="D60" s="147" t="n">
        <v>6.90876523508996</v>
      </c>
      <c r="E60" s="147" t="n">
        <v>8.78518601221312</v>
      </c>
      <c r="F60" s="147" t="n">
        <v>5.14271847516901</v>
      </c>
      <c r="G60" s="147" t="n">
        <v>7.92729163645511</v>
      </c>
      <c r="H60" s="147" t="n">
        <v>6.9714870245386</v>
      </c>
    </row>
    <row r="61" s="21" customFormat="true" ht="15.75" hidden="false" customHeight="false" outlineLevel="0" collapsed="false">
      <c r="A61" s="138"/>
      <c r="B61" s="138" t="s">
        <v>92</v>
      </c>
      <c r="C61" s="147" t="n">
        <v>3.31218341608053</v>
      </c>
      <c r="D61" s="147" t="n">
        <v>5.26406294517372</v>
      </c>
      <c r="E61" s="147" t="n">
        <v>5.16106626603898</v>
      </c>
      <c r="F61" s="147" t="n">
        <v>3.39173214753674</v>
      </c>
      <c r="G61" s="147" t="n">
        <v>6.21104706212248</v>
      </c>
      <c r="H61" s="147" t="n">
        <v>5.02883261381926</v>
      </c>
    </row>
    <row r="62" s="21" customFormat="true" ht="15.75" hidden="false" customHeight="false" outlineLevel="0" collapsed="false">
      <c r="A62" s="138"/>
      <c r="B62" s="138" t="s">
        <v>93</v>
      </c>
      <c r="C62" s="147" t="n">
        <v>3.23538602003772</v>
      </c>
      <c r="D62" s="147" t="n">
        <v>5.18495732205253</v>
      </c>
      <c r="E62" s="147" t="n">
        <v>5.12271287973591</v>
      </c>
      <c r="F62" s="147" t="n">
        <v>3.41800639546701</v>
      </c>
      <c r="G62" s="147" t="n">
        <v>5.94464818191238</v>
      </c>
      <c r="H62" s="147" t="n">
        <v>4.9586826023502</v>
      </c>
    </row>
    <row r="63" s="21" customFormat="true" ht="15.75" hidden="false" customHeight="false" outlineLevel="0" collapsed="false">
      <c r="A63" s="138"/>
      <c r="B63" s="138" t="s">
        <v>94</v>
      </c>
      <c r="C63" s="147" t="n">
        <v>3.2656780240522</v>
      </c>
      <c r="D63" s="147" t="n">
        <v>5.09861244016705</v>
      </c>
      <c r="E63" s="147" t="n">
        <v>5.11778644174672</v>
      </c>
      <c r="F63" s="147" t="n">
        <v>3.4832078552071</v>
      </c>
      <c r="G63" s="147" t="n">
        <v>5.82526711988978</v>
      </c>
      <c r="H63" s="147" t="n">
        <v>4.9007545440569</v>
      </c>
    </row>
    <row r="64" s="21" customFormat="true" ht="15.75" hidden="false" customHeight="false" outlineLevel="0" collapsed="false">
      <c r="A64" s="138"/>
      <c r="B64" s="138" t="s">
        <v>95</v>
      </c>
      <c r="C64" s="147" t="n">
        <v>3.25102859860071</v>
      </c>
      <c r="D64" s="147" t="n">
        <v>4.99876114496571</v>
      </c>
      <c r="E64" s="147" t="n">
        <v>5.08749987923225</v>
      </c>
      <c r="F64" s="147" t="n">
        <v>3.64709552683857</v>
      </c>
      <c r="G64" s="147" t="n">
        <v>6.0354001402227</v>
      </c>
      <c r="H64" s="147" t="n">
        <v>4.82625781132191</v>
      </c>
    </row>
    <row r="65" s="21" customFormat="true" ht="15.75" hidden="false" customHeight="false" outlineLevel="0" collapsed="false">
      <c r="A65" s="138"/>
      <c r="B65" s="138" t="s">
        <v>96</v>
      </c>
      <c r="C65" s="147" t="n">
        <v>3.29293639181849</v>
      </c>
      <c r="D65" s="147" t="n">
        <v>4.88475661069325</v>
      </c>
      <c r="E65" s="147" t="n">
        <v>5.05281739672794</v>
      </c>
      <c r="F65" s="147" t="n">
        <v>3.58495885121468</v>
      </c>
      <c r="G65" s="147" t="n">
        <v>5.87898735023233</v>
      </c>
      <c r="H65" s="147" t="n">
        <v>4.74208177755446</v>
      </c>
    </row>
    <row r="66" s="21" customFormat="true" ht="15.75" hidden="false" customHeight="false" outlineLevel="0" collapsed="false">
      <c r="A66" s="138" t="n">
        <v>2020</v>
      </c>
      <c r="B66" s="138" t="s">
        <v>85</v>
      </c>
      <c r="C66" s="147" t="n">
        <v>1.42861661781266</v>
      </c>
      <c r="D66" s="147" t="n">
        <v>2.91225092693408</v>
      </c>
      <c r="E66" s="147" t="n">
        <v>1.20904495717555</v>
      </c>
      <c r="F66" s="147" t="n">
        <v>1.28649030509493</v>
      </c>
      <c r="G66" s="147" t="n">
        <v>3.66515294189356</v>
      </c>
      <c r="H66" s="147" t="n">
        <v>2.44840235553057</v>
      </c>
    </row>
    <row r="67" s="21" customFormat="true" ht="15.75" hidden="false" customHeight="false" outlineLevel="0" collapsed="false">
      <c r="A67" s="138"/>
      <c r="B67" s="138" t="s">
        <v>86</v>
      </c>
      <c r="C67" s="147" t="n">
        <v>2.21828598742251</v>
      </c>
      <c r="D67" s="147" t="n">
        <v>3.68454538428007</v>
      </c>
      <c r="E67" s="147" t="n">
        <v>2.02954082631426</v>
      </c>
      <c r="F67" s="147" t="n">
        <v>2.11743551351922</v>
      </c>
      <c r="G67" s="147" t="n">
        <v>4.56116623464262</v>
      </c>
      <c r="H67" s="147" t="n">
        <v>3.23316706647867</v>
      </c>
    </row>
    <row r="68" s="21" customFormat="true" ht="15.75" hidden="false" customHeight="false" outlineLevel="0" collapsed="false">
      <c r="A68" s="138"/>
      <c r="B68" s="138" t="s">
        <v>87</v>
      </c>
      <c r="C68" s="147" t="n">
        <v>2.03539897674772</v>
      </c>
      <c r="D68" s="147" t="n">
        <v>3.5858722752979</v>
      </c>
      <c r="E68" s="147" t="n">
        <v>2.03761271334923</v>
      </c>
      <c r="F68" s="147" t="n">
        <v>2.08093073295075</v>
      </c>
      <c r="G68" s="147" t="n">
        <v>4.4903342269752</v>
      </c>
      <c r="H68" s="147" t="n">
        <v>3.14620267083998</v>
      </c>
    </row>
    <row r="69" s="21" customFormat="true" ht="15.75" hidden="false" customHeight="false" outlineLevel="0" collapsed="false">
      <c r="A69" s="138"/>
      <c r="B69" s="138" t="s">
        <v>88</v>
      </c>
      <c r="C69" s="147" t="n">
        <v>1.64591845983673</v>
      </c>
      <c r="D69" s="147" t="n">
        <v>3.41715254895765</v>
      </c>
      <c r="E69" s="147" t="n">
        <v>1.72646150062601</v>
      </c>
      <c r="F69" s="147" t="n">
        <v>1.78129964645006</v>
      </c>
      <c r="G69" s="147" t="n">
        <v>4.12041267335899</v>
      </c>
      <c r="H69" s="147" t="n">
        <v>2.92882240468149</v>
      </c>
      <c r="N69" s="152"/>
      <c r="O69" s="152"/>
      <c r="P69" s="152"/>
      <c r="Q69" s="152"/>
      <c r="R69" s="152"/>
      <c r="S69" s="152"/>
    </row>
    <row r="70" s="21" customFormat="true" ht="15.75" hidden="false" customHeight="false" outlineLevel="0" collapsed="false">
      <c r="A70" s="138"/>
      <c r="B70" s="138" t="s">
        <v>89</v>
      </c>
      <c r="C70" s="147" t="n">
        <v>1.15296921055221</v>
      </c>
      <c r="D70" s="147" t="n">
        <v>3.02404683721833</v>
      </c>
      <c r="E70" s="147" t="n">
        <v>1.27552339221104</v>
      </c>
      <c r="F70" s="147" t="n">
        <v>1.3856091146033</v>
      </c>
      <c r="G70" s="147" t="n">
        <v>3.61857293815844</v>
      </c>
      <c r="H70" s="147" t="n">
        <v>2.5160603684302</v>
      </c>
    </row>
    <row r="71" s="21" customFormat="true" ht="15.75" hidden="false" customHeight="false" outlineLevel="0" collapsed="false">
      <c r="A71" s="138"/>
      <c r="B71" s="138" t="s">
        <v>90</v>
      </c>
      <c r="C71" s="147" t="n">
        <v>-0.00257158205938524</v>
      </c>
      <c r="D71" s="147" t="n">
        <v>2.83762608337079</v>
      </c>
      <c r="E71" s="147" t="n">
        <v>1.24731570040566</v>
      </c>
      <c r="F71" s="147" t="n">
        <v>1.10056575373705</v>
      </c>
      <c r="G71" s="147" t="n">
        <v>3.24992726314837</v>
      </c>
      <c r="H71" s="147" t="n">
        <v>2.26044489422641</v>
      </c>
    </row>
    <row r="72" s="21" customFormat="true" ht="15.75" hidden="false" customHeight="false" outlineLevel="0" collapsed="false">
      <c r="A72" s="138"/>
      <c r="B72" s="138" t="s">
        <v>91</v>
      </c>
      <c r="C72" s="147" t="n">
        <v>-0.181229066799515</v>
      </c>
      <c r="D72" s="147" t="n">
        <v>2.83154379173756</v>
      </c>
      <c r="E72" s="147" t="n">
        <v>1.49460191391542</v>
      </c>
      <c r="F72" s="147" t="n">
        <v>1.09745898243401</v>
      </c>
      <c r="G72" s="147" t="n">
        <v>3.26805718415089</v>
      </c>
      <c r="H72" s="147" t="n">
        <v>2.28235060173165</v>
      </c>
    </row>
    <row r="73" s="21" customFormat="true" ht="15.75" hidden="false" customHeight="false" outlineLevel="0" collapsed="false">
      <c r="A73" s="138"/>
      <c r="B73" s="138" t="s">
        <v>92</v>
      </c>
      <c r="C73" s="147" t="n">
        <v>-0.336247136960865</v>
      </c>
      <c r="D73" s="147" t="n">
        <v>2.86761323591325</v>
      </c>
      <c r="E73" s="147" t="n">
        <v>1.52883032945232</v>
      </c>
      <c r="F73" s="147" t="n">
        <v>1.04516391263498</v>
      </c>
      <c r="G73" s="147" t="n">
        <v>3.0834730478992</v>
      </c>
      <c r="H73" s="147" t="n">
        <v>2.29829710326426</v>
      </c>
    </row>
    <row r="74" s="21" customFormat="true" ht="15.75" hidden="false" customHeight="false" outlineLevel="0" collapsed="false">
      <c r="A74" s="138"/>
      <c r="B74" s="138" t="s">
        <v>93</v>
      </c>
      <c r="C74" s="147" t="n">
        <v>-0.401761366082865</v>
      </c>
      <c r="D74" s="147" t="n">
        <v>2.84173169612698</v>
      </c>
      <c r="E74" s="147" t="n">
        <v>1.41849201562512</v>
      </c>
      <c r="F74" s="147" t="n">
        <v>0.893206295288596</v>
      </c>
      <c r="G74" s="147" t="n">
        <v>3.10676301484007</v>
      </c>
      <c r="H74" s="147" t="n">
        <v>2.25332917000915</v>
      </c>
    </row>
    <row r="75" s="21" customFormat="true" ht="15.75" hidden="false" customHeight="false" outlineLevel="0" collapsed="false">
      <c r="A75" s="138"/>
      <c r="B75" s="142" t="s">
        <v>94</v>
      </c>
      <c r="C75" s="151" t="n">
        <v>-0.457367548477083</v>
      </c>
      <c r="D75" s="151" t="n">
        <v>2.86797704937474</v>
      </c>
      <c r="E75" s="151" t="n">
        <v>1.39070619323487</v>
      </c>
      <c r="F75" s="151" t="n">
        <v>0.929883793317376</v>
      </c>
      <c r="G75" s="151" t="n">
        <v>2.8824330616251</v>
      </c>
      <c r="H75" s="151" t="n">
        <v>2.26274782067639</v>
      </c>
    </row>
    <row r="76" s="21" customFormat="true" ht="15.75" hidden="false" customHeight="false" outlineLevel="0" collapsed="false">
      <c r="A76" s="138"/>
      <c r="B76" s="138" t="s">
        <v>95</v>
      </c>
      <c r="C76" s="148"/>
      <c r="D76" s="148"/>
      <c r="E76" s="148"/>
      <c r="F76" s="148"/>
      <c r="G76" s="148"/>
      <c r="H76" s="148"/>
    </row>
    <row r="77" s="21" customFormat="true" ht="15.75" hidden="false" customHeight="false" outlineLevel="0" collapsed="false">
      <c r="A77" s="138"/>
      <c r="B77" s="138" t="s">
        <v>96</v>
      </c>
      <c r="C77" s="148"/>
      <c r="D77" s="148"/>
      <c r="E77" s="148"/>
      <c r="F77" s="148"/>
      <c r="G77" s="148"/>
      <c r="H77" s="148"/>
    </row>
    <row r="78" s="21" customFormat="true" ht="15.75" hidden="false" customHeight="false" outlineLevel="0" collapsed="false">
      <c r="A78" s="138"/>
      <c r="B78" s="138"/>
      <c r="C78" s="148"/>
      <c r="D78" s="148"/>
      <c r="E78" s="148"/>
      <c r="F78" s="148"/>
      <c r="G78" s="148"/>
      <c r="H78" s="148"/>
    </row>
    <row r="79" s="21" customFormat="true" ht="15.75" hidden="false" customHeight="false" outlineLevel="0" collapsed="false">
      <c r="A79" s="20"/>
      <c r="B79" s="20"/>
      <c r="C79" s="20"/>
      <c r="D79" s="20"/>
      <c r="E79" s="20"/>
      <c r="F79" s="20"/>
      <c r="G79" s="20"/>
      <c r="H79" s="20"/>
    </row>
    <row r="80" customFormat="false" ht="15.75" hidden="false" customHeight="false" outlineLevel="0" collapsed="false">
      <c r="A80" s="20" t="s">
        <v>98</v>
      </c>
    </row>
    <row r="81" customFormat="false" ht="21" hidden="false" customHeight="false" outlineLevel="0" collapsed="false">
      <c r="A81" s="158"/>
      <c r="B81" s="159"/>
      <c r="C81" s="159"/>
      <c r="D81" s="159"/>
      <c r="E81" s="159"/>
      <c r="F81" s="159"/>
      <c r="G81" s="159"/>
      <c r="H81" s="159"/>
    </row>
    <row r="82" customFormat="false" ht="15.75" hidden="false" customHeight="false" outlineLevel="0" collapsed="false">
      <c r="B82" s="159"/>
      <c r="C82" s="159"/>
      <c r="D82" s="159"/>
      <c r="E82" s="159"/>
      <c r="F82" s="159"/>
      <c r="G82" s="159"/>
      <c r="H82" s="159"/>
    </row>
    <row r="83" customFormat="false" ht="18.75" hidden="false" customHeight="false" outlineLevel="0" collapsed="false">
      <c r="A83" s="155"/>
      <c r="B83" s="153"/>
      <c r="C83" s="153"/>
      <c r="D83" s="153"/>
      <c r="E83" s="153"/>
      <c r="F83" s="153"/>
      <c r="G83" s="153"/>
      <c r="H83" s="153"/>
    </row>
    <row r="84" customFormat="false" ht="18.75" hidden="false" customHeight="false" outlineLevel="0" collapsed="false">
      <c r="A84" s="155"/>
      <c r="B84" s="153"/>
      <c r="C84" s="153"/>
      <c r="D84" s="153"/>
      <c r="E84" s="153"/>
      <c r="F84" s="153"/>
      <c r="G84" s="153"/>
      <c r="H84" s="153"/>
    </row>
    <row r="89" customFormat="false" ht="15.75" hidden="false" customHeight="false" outlineLevel="0" collapsed="false">
      <c r="A89" s="138"/>
      <c r="B89" s="138"/>
      <c r="C89" s="139"/>
      <c r="D89" s="139"/>
      <c r="E89" s="139"/>
      <c r="F89" s="139"/>
      <c r="G89" s="139"/>
      <c r="H89" s="139"/>
    </row>
    <row r="90" customFormat="false" ht="15.75" hidden="false" customHeight="false" outlineLevel="0" collapsed="false">
      <c r="A90" s="138"/>
      <c r="B90" s="138"/>
      <c r="C90" s="139"/>
      <c r="D90" s="139"/>
      <c r="E90" s="139"/>
      <c r="F90" s="139"/>
      <c r="G90" s="139"/>
      <c r="H90" s="139"/>
    </row>
    <row r="91" customFormat="false" ht="15.75" hidden="false" customHeight="false" outlineLevel="0" collapsed="false">
      <c r="A91" s="138"/>
      <c r="B91" s="138"/>
      <c r="C91" s="139"/>
      <c r="D91" s="139"/>
      <c r="E91" s="139"/>
      <c r="F91" s="139"/>
      <c r="G91" s="139"/>
      <c r="H91" s="139"/>
    </row>
    <row r="92" customFormat="false" ht="15.75" hidden="false" customHeight="false" outlineLevel="0" collapsed="false">
      <c r="A92" s="138"/>
      <c r="B92" s="138"/>
      <c r="C92" s="139"/>
      <c r="D92" s="139"/>
      <c r="E92" s="139"/>
      <c r="F92" s="139"/>
      <c r="G92" s="139"/>
      <c r="H92" s="139"/>
    </row>
  </sheetData>
  <mergeCells count="5">
    <mergeCell ref="A1:H1"/>
    <mergeCell ref="A2:H2"/>
    <mergeCell ref="A4:B4"/>
    <mergeCell ref="B81:H81"/>
    <mergeCell ref="B82:H82"/>
  </mergeCells>
  <hyperlinks>
    <hyperlink ref="J3" location="Indice!A1" display="Volver al índice"/>
  </hyperlinks>
  <printOptions headings="false" gridLines="false" gridLinesSet="true" horizontalCentered="true" verticalCentered="false"/>
  <pageMargins left="0.157638888888889" right="0.196527777777778" top="0.157638888888889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O84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29" activePane="bottomLeft" state="frozen"/>
      <selection pane="topLeft" activeCell="A1" activeCellId="0" sqref="A1"/>
      <selection pane="bottomLeft" activeCell="R77" activeCellId="0" sqref="R77"/>
    </sheetView>
  </sheetViews>
  <sheetFormatPr defaultRowHeight="15.75" zeroHeight="false" outlineLevelRow="0" outlineLevelCol="0"/>
  <cols>
    <col collapsed="false" customWidth="true" hidden="false" outlineLevel="0" max="1" min="1" style="20" width="8"/>
    <col collapsed="false" customWidth="true" hidden="false" outlineLevel="0" max="2" min="2" style="20" width="5.57"/>
    <col collapsed="false" customWidth="true" hidden="false" outlineLevel="0" max="8" min="3" style="20" width="19.99"/>
    <col collapsed="false" customWidth="true" hidden="false" outlineLevel="0" max="11" min="9" style="20" width="11.99"/>
    <col collapsed="false" customWidth="true" hidden="false" outlineLevel="0" max="1025" min="12" style="20" width="11.57"/>
  </cols>
  <sheetData>
    <row r="1" customFormat="false" ht="18.75" hidden="false" customHeight="false" outlineLevel="0" collapsed="false">
      <c r="A1" s="132" t="s">
        <v>100</v>
      </c>
      <c r="B1" s="132"/>
      <c r="C1" s="132"/>
      <c r="D1" s="132"/>
      <c r="E1" s="132"/>
      <c r="F1" s="132"/>
      <c r="G1" s="132"/>
      <c r="H1" s="132"/>
      <c r="I1" s="61"/>
    </row>
    <row r="2" customFormat="false" ht="18.75" hidden="false" customHeight="false" outlineLevel="0" collapsed="false">
      <c r="A2" s="132" t="s">
        <v>80</v>
      </c>
      <c r="B2" s="132"/>
      <c r="C2" s="132"/>
      <c r="D2" s="132"/>
      <c r="E2" s="132"/>
      <c r="F2" s="132"/>
      <c r="G2" s="132"/>
      <c r="H2" s="132"/>
      <c r="I2" s="61"/>
    </row>
    <row r="3" customFormat="false" ht="15.75" hidden="false" customHeight="false" outlineLevel="0" collapsed="false">
      <c r="A3" s="61"/>
      <c r="I3" s="61"/>
      <c r="J3" s="3" t="s">
        <v>15</v>
      </c>
    </row>
    <row r="4" customFormat="false" ht="32.1" hidden="false" customHeight="true" outlineLevel="0" collapsed="false">
      <c r="A4" s="133" t="s">
        <v>81</v>
      </c>
      <c r="B4" s="133"/>
      <c r="C4" s="135" t="s">
        <v>82</v>
      </c>
      <c r="D4" s="134" t="s">
        <v>20</v>
      </c>
      <c r="E4" s="134" t="s">
        <v>21</v>
      </c>
      <c r="F4" s="134" t="s">
        <v>34</v>
      </c>
      <c r="G4" s="133" t="s">
        <v>83</v>
      </c>
      <c r="H4" s="135" t="s">
        <v>84</v>
      </c>
      <c r="I4" s="136"/>
    </row>
    <row r="5" customFormat="false" ht="15.75" hidden="false" customHeight="false" outlineLevel="0" collapsed="false">
      <c r="A5" s="58"/>
      <c r="B5" s="58"/>
      <c r="C5" s="137"/>
      <c r="D5" s="58"/>
      <c r="E5" s="58"/>
      <c r="F5" s="58"/>
      <c r="G5" s="58"/>
      <c r="H5" s="58"/>
      <c r="I5" s="61"/>
    </row>
    <row r="6" customFormat="false" ht="15.75" hidden="false" customHeight="false" outlineLevel="0" collapsed="false">
      <c r="A6" s="138" t="n">
        <v>2010</v>
      </c>
      <c r="B6" s="138"/>
      <c r="C6" s="147" t="n">
        <v>854.009851637591</v>
      </c>
      <c r="D6" s="147" t="n">
        <v>892.377642172595</v>
      </c>
      <c r="E6" s="147" t="n">
        <v>574.129493858212</v>
      </c>
      <c r="F6" s="147" t="n">
        <v>351.088140068294</v>
      </c>
      <c r="G6" s="147" t="n">
        <v>462.091354092007</v>
      </c>
      <c r="H6" s="147" t="n">
        <v>785.830471117421</v>
      </c>
      <c r="J6" s="40"/>
      <c r="K6" s="40"/>
      <c r="L6" s="40"/>
      <c r="M6" s="40"/>
      <c r="N6" s="40"/>
      <c r="O6" s="40"/>
    </row>
    <row r="7" customFormat="false" ht="15.75" hidden="false" customHeight="false" outlineLevel="0" collapsed="false">
      <c r="A7" s="138" t="n">
        <v>2011</v>
      </c>
      <c r="B7" s="138"/>
      <c r="C7" s="147" t="n">
        <v>873.207520031649</v>
      </c>
      <c r="D7" s="147" t="n">
        <v>923.063974004511</v>
      </c>
      <c r="E7" s="147" t="n">
        <v>588.722969975905</v>
      </c>
      <c r="F7" s="147" t="n">
        <v>360.343408782107</v>
      </c>
      <c r="G7" s="147" t="n">
        <v>473.678509279375</v>
      </c>
      <c r="H7" s="147" t="n">
        <v>810.853560697463</v>
      </c>
      <c r="J7" s="40"/>
      <c r="K7" s="40"/>
      <c r="L7" s="40"/>
      <c r="M7" s="40"/>
      <c r="N7" s="40"/>
      <c r="O7" s="40"/>
    </row>
    <row r="8" customFormat="false" ht="15.75" hidden="false" customHeight="false" outlineLevel="0" collapsed="false">
      <c r="A8" s="138" t="n">
        <v>2012</v>
      </c>
      <c r="B8" s="138"/>
      <c r="C8" s="147" t="n">
        <v>890.962034228295</v>
      </c>
      <c r="D8" s="147" t="n">
        <v>955.410405619654</v>
      </c>
      <c r="E8" s="147" t="n">
        <v>603.869825721377</v>
      </c>
      <c r="F8" s="147" t="n">
        <v>365.304209926499</v>
      </c>
      <c r="G8" s="147" t="n">
        <v>488.2425482656</v>
      </c>
      <c r="H8" s="147" t="n">
        <v>836.26568757018</v>
      </c>
      <c r="J8" s="40"/>
      <c r="K8" s="40"/>
      <c r="L8" s="40"/>
      <c r="M8" s="40"/>
      <c r="N8" s="40"/>
      <c r="O8" s="40"/>
    </row>
    <row r="9" customFormat="false" ht="15.75" hidden="false" customHeight="false" outlineLevel="0" collapsed="false">
      <c r="A9" s="138" t="n">
        <v>2013</v>
      </c>
      <c r="B9" s="138"/>
      <c r="C9" s="147" t="n">
        <v>910.372082699028</v>
      </c>
      <c r="D9" s="147" t="n">
        <v>987.480635794954</v>
      </c>
      <c r="E9" s="147" t="n">
        <v>619.756873785382</v>
      </c>
      <c r="F9" s="147" t="n">
        <v>369.681663645627</v>
      </c>
      <c r="G9" s="147" t="n">
        <v>503.826797813346</v>
      </c>
      <c r="H9" s="147" t="n">
        <v>862.00056495727</v>
      </c>
      <c r="J9" s="40"/>
      <c r="K9" s="40"/>
      <c r="L9" s="40"/>
      <c r="M9" s="40"/>
      <c r="N9" s="40"/>
      <c r="O9" s="40"/>
    </row>
    <row r="10" customFormat="false" ht="15.75" hidden="false" customHeight="false" outlineLevel="0" collapsed="false">
      <c r="A10" s="138" t="n">
        <v>2014</v>
      </c>
      <c r="B10" s="138"/>
      <c r="C10" s="147" t="n">
        <v>918.292117112464</v>
      </c>
      <c r="D10" s="147" t="n">
        <v>1007.68838986617</v>
      </c>
      <c r="E10" s="147" t="n">
        <v>626.118594287266</v>
      </c>
      <c r="F10" s="147" t="n">
        <v>368.006029639164</v>
      </c>
      <c r="G10" s="147" t="n">
        <v>510.914381772571</v>
      </c>
      <c r="H10" s="147" t="n">
        <v>876.528597600977</v>
      </c>
      <c r="J10" s="40"/>
      <c r="K10" s="40"/>
      <c r="L10" s="40"/>
      <c r="M10" s="40"/>
      <c r="N10" s="40"/>
      <c r="O10" s="40"/>
    </row>
    <row r="11" customFormat="false" ht="15.75" hidden="false" customHeight="false" outlineLevel="0" collapsed="false">
      <c r="A11" s="138" t="n">
        <v>2015</v>
      </c>
      <c r="B11" s="138"/>
      <c r="C11" s="147" t="n">
        <v>925.164602045979</v>
      </c>
      <c r="D11" s="147" t="n">
        <v>1029.53486246627</v>
      </c>
      <c r="E11" s="147" t="n">
        <v>632.736475536387</v>
      </c>
      <c r="F11" s="147" t="n">
        <v>371.932263404941</v>
      </c>
      <c r="G11" s="147" t="n">
        <v>520.602314708946</v>
      </c>
      <c r="H11" s="147" t="n">
        <v>893.131229804206</v>
      </c>
      <c r="J11" s="40"/>
      <c r="K11" s="40"/>
      <c r="L11" s="40"/>
      <c r="M11" s="40"/>
      <c r="N11" s="40"/>
      <c r="O11" s="40"/>
    </row>
    <row r="12" customFormat="false" ht="15.75" hidden="false" customHeight="false" outlineLevel="0" collapsed="false">
      <c r="A12" s="138" t="n">
        <v>2016</v>
      </c>
      <c r="B12" s="138"/>
      <c r="C12" s="160" t="n">
        <v>931.649102530173</v>
      </c>
      <c r="D12" s="160" t="n">
        <v>1050.82379212024</v>
      </c>
      <c r="E12" s="160" t="n">
        <v>640.891773710575</v>
      </c>
      <c r="F12" s="160" t="n">
        <v>376.420906292437</v>
      </c>
      <c r="G12" s="160" t="n">
        <v>528.638997889509</v>
      </c>
      <c r="H12" s="147" t="n">
        <v>910.243805630282</v>
      </c>
      <c r="J12" s="40"/>
      <c r="K12" s="40"/>
      <c r="L12" s="40"/>
      <c r="M12" s="40"/>
      <c r="N12" s="40"/>
      <c r="O12" s="40"/>
    </row>
    <row r="13" customFormat="false" ht="15.75" hidden="false" customHeight="false" outlineLevel="0" collapsed="false">
      <c r="A13" s="138" t="n">
        <v>2017</v>
      </c>
      <c r="B13" s="138"/>
      <c r="C13" s="147" t="n">
        <v>937.135503739479</v>
      </c>
      <c r="D13" s="147" t="n">
        <v>1071.00733567126</v>
      </c>
      <c r="E13" s="147" t="n">
        <v>649.190556435344</v>
      </c>
      <c r="F13" s="147" t="n">
        <v>381.05815181742</v>
      </c>
      <c r="G13" s="147" t="n">
        <v>538.401005722045</v>
      </c>
      <c r="H13" s="147" t="n">
        <v>926.867132573627</v>
      </c>
      <c r="J13" s="40"/>
      <c r="K13" s="40"/>
      <c r="L13" s="40"/>
      <c r="M13" s="40"/>
      <c r="N13" s="40"/>
      <c r="O13" s="40"/>
    </row>
    <row r="14" customFormat="false" ht="15.75" hidden="false" customHeight="false" outlineLevel="0" collapsed="false">
      <c r="A14" s="138" t="n">
        <v>2018</v>
      </c>
      <c r="B14" s="138"/>
      <c r="C14" s="147" t="n">
        <v>953.921258127294</v>
      </c>
      <c r="D14" s="147" t="n">
        <v>1107.48712680668</v>
      </c>
      <c r="E14" s="147" t="n">
        <v>680.958710554271</v>
      </c>
      <c r="F14" s="147" t="n">
        <v>393.401118178864</v>
      </c>
      <c r="G14" s="147" t="n">
        <v>558.413365341406</v>
      </c>
      <c r="H14" s="147" t="n">
        <v>960.981286013841</v>
      </c>
      <c r="J14" s="40"/>
      <c r="K14" s="40"/>
      <c r="L14" s="40"/>
      <c r="M14" s="40"/>
      <c r="N14" s="40"/>
      <c r="O14" s="40"/>
    </row>
    <row r="15" customFormat="false" ht="15.75" hidden="false" customHeight="false" outlineLevel="0" collapsed="false">
      <c r="A15" s="138" t="n">
        <v>2019</v>
      </c>
      <c r="B15" s="138"/>
      <c r="C15" s="147" t="n">
        <v>978.403421403587</v>
      </c>
      <c r="D15" s="147" t="n">
        <v>1143.55105048631</v>
      </c>
      <c r="E15" s="147" t="n">
        <v>714.976103465964</v>
      </c>
      <c r="F15" s="147" t="n">
        <v>405.544182284346</v>
      </c>
      <c r="G15" s="147" t="n">
        <v>579.254810686811</v>
      </c>
      <c r="H15" s="147" t="n">
        <v>995.757849805624</v>
      </c>
      <c r="J15" s="40"/>
      <c r="K15" s="40"/>
      <c r="L15" s="40"/>
      <c r="M15" s="40"/>
      <c r="N15" s="40"/>
      <c r="O15" s="40"/>
    </row>
    <row r="16" customFormat="false" ht="15.75" hidden="false" customHeight="false" outlineLevel="0" collapsed="false">
      <c r="A16" s="138"/>
      <c r="B16" s="138"/>
      <c r="C16" s="147"/>
      <c r="D16" s="147"/>
      <c r="E16" s="147"/>
      <c r="F16" s="147"/>
      <c r="G16" s="147"/>
      <c r="H16" s="147"/>
      <c r="J16" s="40"/>
      <c r="K16" s="40"/>
      <c r="L16" s="40"/>
      <c r="M16" s="40"/>
      <c r="N16" s="40"/>
      <c r="O16" s="40"/>
    </row>
    <row r="17" customFormat="false" ht="15.75" hidden="false" customHeight="false" outlineLevel="0" collapsed="false">
      <c r="A17" s="138" t="n">
        <v>2019</v>
      </c>
      <c r="B17" s="138" t="s">
        <v>85</v>
      </c>
      <c r="C17" s="147" t="n">
        <v>971.170864741292</v>
      </c>
      <c r="D17" s="147" t="n">
        <v>1129.65854523131</v>
      </c>
      <c r="E17" s="147" t="n">
        <v>707.401863567841</v>
      </c>
      <c r="F17" s="147" t="n">
        <v>402.87105278424</v>
      </c>
      <c r="G17" s="147" t="n">
        <v>571.80310851759</v>
      </c>
      <c r="H17" s="147" t="n">
        <v>983.462286762301</v>
      </c>
      <c r="J17" s="40"/>
      <c r="K17" s="40"/>
      <c r="L17" s="40"/>
      <c r="M17" s="40"/>
      <c r="N17" s="40"/>
      <c r="O17" s="40"/>
    </row>
    <row r="18" customFormat="false" ht="15.75" hidden="false" customHeight="false" outlineLevel="0" collapsed="false">
      <c r="A18" s="138"/>
      <c r="B18" s="138" t="s">
        <v>86</v>
      </c>
      <c r="C18" s="147" t="n">
        <v>970.681444008097</v>
      </c>
      <c r="D18" s="147" t="n">
        <v>1131.86476825525</v>
      </c>
      <c r="E18" s="147" t="n">
        <v>708.257835163193</v>
      </c>
      <c r="F18" s="147" t="n">
        <v>402.804111106842</v>
      </c>
      <c r="G18" s="147" t="n">
        <v>572.862853887241</v>
      </c>
      <c r="H18" s="147" t="n">
        <v>985.1644240456</v>
      </c>
      <c r="J18" s="40"/>
      <c r="K18" s="40"/>
      <c r="L18" s="40"/>
      <c r="M18" s="40"/>
      <c r="N18" s="40"/>
      <c r="O18" s="40"/>
    </row>
    <row r="19" customFormat="false" ht="15.75" hidden="false" customHeight="false" outlineLevel="0" collapsed="false">
      <c r="A19" s="138"/>
      <c r="B19" s="138" t="s">
        <v>87</v>
      </c>
      <c r="C19" s="147" t="n">
        <v>971.106396791376</v>
      </c>
      <c r="D19" s="147" t="n">
        <v>1133.94259984359</v>
      </c>
      <c r="E19" s="147" t="n">
        <v>709.100166070193</v>
      </c>
      <c r="F19" s="147" t="n">
        <v>403.169296453365</v>
      </c>
      <c r="G19" s="147" t="n">
        <v>573.504138575892</v>
      </c>
      <c r="H19" s="147" t="n">
        <v>986.712928636076</v>
      </c>
      <c r="J19" s="40"/>
      <c r="K19" s="40"/>
      <c r="L19" s="40"/>
      <c r="M19" s="40"/>
      <c r="N19" s="40"/>
      <c r="O19" s="40"/>
    </row>
    <row r="20" customFormat="false" ht="15.75" hidden="false" customHeight="false" outlineLevel="0" collapsed="false">
      <c r="A20" s="138"/>
      <c r="B20" s="138" t="s">
        <v>88</v>
      </c>
      <c r="C20" s="147" t="n">
        <v>971.588771904675</v>
      </c>
      <c r="D20" s="147" t="n">
        <v>1135.24573369881</v>
      </c>
      <c r="E20" s="147" t="n">
        <v>710.568668592142</v>
      </c>
      <c r="F20" s="147" t="n">
        <v>403.458991067463</v>
      </c>
      <c r="G20" s="147" t="n">
        <v>574.471565699457</v>
      </c>
      <c r="H20" s="147" t="n">
        <v>987.932756707779</v>
      </c>
      <c r="J20" s="40"/>
      <c r="K20" s="40"/>
      <c r="L20" s="40"/>
      <c r="M20" s="40"/>
      <c r="N20" s="40"/>
      <c r="O20" s="40"/>
    </row>
    <row r="21" customFormat="false" ht="15.75" hidden="false" customHeight="false" outlineLevel="0" collapsed="false">
      <c r="A21" s="138"/>
      <c r="B21" s="138" t="s">
        <v>89</v>
      </c>
      <c r="C21" s="147" t="n">
        <v>972.462075326801</v>
      </c>
      <c r="D21" s="147" t="n">
        <v>1137.70874355848</v>
      </c>
      <c r="E21" s="147" t="n">
        <v>711.925404515305</v>
      </c>
      <c r="F21" s="147" t="n">
        <v>404.463558661934</v>
      </c>
      <c r="G21" s="147" t="n">
        <v>575.133729898995</v>
      </c>
      <c r="H21" s="147" t="n">
        <v>990.009968912064</v>
      </c>
      <c r="J21" s="40"/>
      <c r="K21" s="40"/>
      <c r="L21" s="40"/>
      <c r="M21" s="40"/>
      <c r="N21" s="40"/>
      <c r="O21" s="40"/>
    </row>
    <row r="22" customFormat="false" ht="15.75" hidden="false" customHeight="false" outlineLevel="0" collapsed="false">
      <c r="A22" s="138"/>
      <c r="B22" s="138" t="s">
        <v>90</v>
      </c>
      <c r="C22" s="147" t="n">
        <v>978.60807012198</v>
      </c>
      <c r="D22" s="147" t="n">
        <v>1137.9882218369</v>
      </c>
      <c r="E22" s="147" t="n">
        <v>712.186145317182</v>
      </c>
      <c r="F22" s="147" t="n">
        <v>404.304949453155</v>
      </c>
      <c r="G22" s="147" t="n">
        <v>575.583650398873</v>
      </c>
      <c r="H22" s="147" t="n">
        <v>990.867363689191</v>
      </c>
      <c r="J22" s="40"/>
      <c r="K22" s="40"/>
      <c r="L22" s="40"/>
      <c r="M22" s="40"/>
      <c r="N22" s="40"/>
      <c r="O22" s="40"/>
    </row>
    <row r="23" customFormat="false" ht="15.75" hidden="false" customHeight="false" outlineLevel="0" collapsed="false">
      <c r="A23" s="138"/>
      <c r="B23" s="138" t="s">
        <v>91</v>
      </c>
      <c r="C23" s="147" t="n">
        <v>978.53204084356</v>
      </c>
      <c r="D23" s="147" t="n">
        <v>1138.74901248633</v>
      </c>
      <c r="E23" s="147" t="n">
        <v>712.509857059995</v>
      </c>
      <c r="F23" s="147" t="n">
        <v>404.355322368479</v>
      </c>
      <c r="G23" s="147" t="n">
        <v>576.256230444964</v>
      </c>
      <c r="H23" s="147" t="n">
        <v>991.48465443682</v>
      </c>
      <c r="J23" s="40"/>
      <c r="K23" s="40"/>
      <c r="L23" s="40"/>
      <c r="M23" s="40"/>
      <c r="N23" s="40"/>
      <c r="O23" s="40"/>
    </row>
    <row r="24" customFormat="false" ht="15.75" hidden="false" customHeight="false" outlineLevel="0" collapsed="false">
      <c r="A24" s="138"/>
      <c r="B24" s="138" t="s">
        <v>92</v>
      </c>
      <c r="C24" s="147" t="n">
        <v>978.474742472284</v>
      </c>
      <c r="D24" s="147" t="n">
        <v>1139.82571243526</v>
      </c>
      <c r="E24" s="147" t="n">
        <v>713.01379211612</v>
      </c>
      <c r="F24" s="147" t="n">
        <v>404.616563452281</v>
      </c>
      <c r="G24" s="147" t="n">
        <v>577.008404389741</v>
      </c>
      <c r="H24" s="147" t="n">
        <v>992.351154153968</v>
      </c>
      <c r="J24" s="40"/>
      <c r="K24" s="40"/>
      <c r="L24" s="40"/>
      <c r="M24" s="40"/>
      <c r="N24" s="40"/>
      <c r="O24" s="40"/>
    </row>
    <row r="25" customFormat="false" ht="15.75" hidden="false" customHeight="false" outlineLevel="0" collapsed="false">
      <c r="A25" s="138"/>
      <c r="B25" s="138" t="s">
        <v>93</v>
      </c>
      <c r="C25" s="147" t="n">
        <v>978.150124328998</v>
      </c>
      <c r="D25" s="147" t="n">
        <v>1140.71401636083</v>
      </c>
      <c r="E25" s="147" t="n">
        <v>713.436201247195</v>
      </c>
      <c r="F25" s="147" t="n">
        <v>404.805038729984</v>
      </c>
      <c r="G25" s="147" t="n">
        <v>577.825778880359</v>
      </c>
      <c r="H25" s="147" t="n">
        <v>993.105817568704</v>
      </c>
      <c r="J25" s="40"/>
      <c r="K25" s="40"/>
      <c r="L25" s="40"/>
      <c r="M25" s="40"/>
      <c r="N25" s="40"/>
      <c r="O25" s="40"/>
    </row>
    <row r="26" customFormat="false" ht="15.75" hidden="false" customHeight="false" outlineLevel="0" collapsed="false">
      <c r="A26" s="138"/>
      <c r="B26" s="138" t="s">
        <v>94</v>
      </c>
      <c r="C26" s="147" t="n">
        <v>978.07655548844</v>
      </c>
      <c r="D26" s="147" t="n">
        <v>1141.63298660987</v>
      </c>
      <c r="E26" s="147" t="n">
        <v>713.997025205014</v>
      </c>
      <c r="F26" s="147" t="n">
        <v>405.184463536217</v>
      </c>
      <c r="G26" s="147" t="n">
        <v>578.559000420678</v>
      </c>
      <c r="H26" s="147" t="n">
        <v>994.020759489317</v>
      </c>
      <c r="J26" s="40"/>
      <c r="K26" s="40"/>
      <c r="L26" s="40"/>
      <c r="M26" s="40"/>
      <c r="N26" s="40"/>
      <c r="O26" s="40"/>
    </row>
    <row r="27" customFormat="false" ht="15.75" hidden="false" customHeight="false" outlineLevel="0" collapsed="false">
      <c r="A27" s="138"/>
      <c r="B27" s="138" t="s">
        <v>95</v>
      </c>
      <c r="C27" s="147" t="n">
        <v>978.356792229141</v>
      </c>
      <c r="D27" s="147" t="n">
        <v>1142.6745593672</v>
      </c>
      <c r="E27" s="147" t="n">
        <v>714.529300167102</v>
      </c>
      <c r="F27" s="147" t="n">
        <v>405.51993871249</v>
      </c>
      <c r="G27" s="147" t="n">
        <v>579.012665674557</v>
      </c>
      <c r="H27" s="147" t="n">
        <v>995.01642049242</v>
      </c>
      <c r="J27" s="40"/>
      <c r="K27" s="40"/>
      <c r="L27" s="40"/>
      <c r="M27" s="40"/>
      <c r="N27" s="40"/>
      <c r="O27" s="40"/>
    </row>
    <row r="28" customFormat="false" ht="15.75" hidden="false" customHeight="false" outlineLevel="0" collapsed="false">
      <c r="A28" s="138"/>
      <c r="B28" s="138" t="s">
        <v>96</v>
      </c>
      <c r="C28" s="147" t="n">
        <v>978.403421403587</v>
      </c>
      <c r="D28" s="147" t="n">
        <v>1143.55105048631</v>
      </c>
      <c r="E28" s="147" t="n">
        <v>714.976103465964</v>
      </c>
      <c r="F28" s="147" t="n">
        <v>405.544182284346</v>
      </c>
      <c r="G28" s="147" t="n">
        <v>579.254810686811</v>
      </c>
      <c r="H28" s="147" t="n">
        <v>995.757849805624</v>
      </c>
      <c r="J28" s="40"/>
      <c r="K28" s="40"/>
      <c r="L28" s="40"/>
      <c r="M28" s="40"/>
      <c r="N28" s="40"/>
      <c r="O28" s="40"/>
    </row>
    <row r="29" customFormat="false" ht="15.75" hidden="false" customHeight="false" outlineLevel="0" collapsed="false">
      <c r="A29" s="138" t="n">
        <v>2020</v>
      </c>
      <c r="B29" s="138" t="s">
        <v>85</v>
      </c>
      <c r="C29" s="147" t="n">
        <v>978.201064154903</v>
      </c>
      <c r="D29" s="147" t="n">
        <v>1144.60655277481</v>
      </c>
      <c r="E29" s="147" t="n">
        <v>715.444793694882</v>
      </c>
      <c r="F29" s="147" t="n">
        <v>405.946516135681</v>
      </c>
      <c r="G29" s="147" t="n">
        <v>579.924308543901</v>
      </c>
      <c r="H29" s="147" t="n">
        <v>996.732424415999</v>
      </c>
      <c r="J29" s="40"/>
      <c r="K29" s="40"/>
      <c r="L29" s="40"/>
      <c r="M29" s="40"/>
      <c r="N29" s="40"/>
      <c r="O29" s="40"/>
    </row>
    <row r="30" customFormat="false" ht="15.75" hidden="false" customHeight="false" outlineLevel="0" collapsed="false">
      <c r="A30" s="138"/>
      <c r="B30" s="138" t="s">
        <v>86</v>
      </c>
      <c r="C30" s="147" t="n">
        <v>986.303014518844</v>
      </c>
      <c r="D30" s="147" t="n">
        <v>1156.26022700931</v>
      </c>
      <c r="E30" s="147" t="n">
        <v>722.645989866442</v>
      </c>
      <c r="F30" s="147" t="n">
        <v>409.631068032317</v>
      </c>
      <c r="G30" s="147" t="n">
        <v>586.026462828344</v>
      </c>
      <c r="H30" s="147" t="n">
        <v>1006.85078126001</v>
      </c>
      <c r="J30" s="40"/>
      <c r="K30" s="40"/>
      <c r="L30" s="40"/>
      <c r="M30" s="40"/>
      <c r="N30" s="40"/>
      <c r="O30" s="40"/>
    </row>
    <row r="31" customFormat="false" ht="15.75" hidden="false" customHeight="false" outlineLevel="0" collapsed="false">
      <c r="A31" s="138"/>
      <c r="B31" s="138" t="s">
        <v>87</v>
      </c>
      <c r="C31" s="147" t="n">
        <v>986.45749666258</v>
      </c>
      <c r="D31" s="147" t="n">
        <v>1157.96851355502</v>
      </c>
      <c r="E31" s="147" t="n">
        <v>723.216185587283</v>
      </c>
      <c r="F31" s="147" t="n">
        <v>409.898015455742</v>
      </c>
      <c r="G31" s="147" t="n">
        <v>587.136723953985</v>
      </c>
      <c r="H31" s="147" t="n">
        <v>1007.99841448987</v>
      </c>
      <c r="J31" s="40"/>
      <c r="K31" s="40"/>
      <c r="L31" s="40"/>
      <c r="M31" s="40"/>
      <c r="N31" s="40"/>
      <c r="O31" s="40"/>
    </row>
    <row r="32" customFormat="false" ht="15.75" hidden="false" customHeight="false" outlineLevel="0" collapsed="false">
      <c r="A32" s="138"/>
      <c r="B32" s="138" t="s">
        <v>88</v>
      </c>
      <c r="C32" s="147" t="n">
        <v>986.015170091267</v>
      </c>
      <c r="D32" s="147" t="n">
        <v>1159.08698819655</v>
      </c>
      <c r="E32" s="147" t="n">
        <v>723.798795417517</v>
      </c>
      <c r="F32" s="147" t="n">
        <v>409.867041237204</v>
      </c>
      <c r="G32" s="147" t="n">
        <v>588.275129811373</v>
      </c>
      <c r="H32" s="147" t="n">
        <v>1008.83480731202</v>
      </c>
      <c r="J32" s="40"/>
      <c r="K32" s="40"/>
      <c r="L32" s="40"/>
      <c r="M32" s="40"/>
      <c r="N32" s="40"/>
      <c r="O32" s="40"/>
    </row>
    <row r="33" customFormat="false" ht="15.75" hidden="false" customHeight="false" outlineLevel="0" collapsed="false">
      <c r="A33" s="138"/>
      <c r="B33" s="138" t="s">
        <v>89</v>
      </c>
      <c r="C33" s="147" t="n">
        <v>985.609840654992</v>
      </c>
      <c r="D33" s="147" t="n">
        <v>1160.68945984349</v>
      </c>
      <c r="E33" s="147" t="n">
        <v>724.687533676768</v>
      </c>
      <c r="F33" s="147" t="n">
        <v>409.622554779968</v>
      </c>
      <c r="G33" s="147" t="n">
        <v>589.40917054769</v>
      </c>
      <c r="H33" s="147" t="n">
        <v>1010.1130378546</v>
      </c>
      <c r="J33" s="40"/>
      <c r="K33" s="40"/>
      <c r="L33" s="40"/>
      <c r="M33" s="40"/>
      <c r="N33" s="40"/>
      <c r="O33" s="40"/>
    </row>
    <row r="34" customFormat="false" ht="15.75" hidden="false" customHeight="false" outlineLevel="0" collapsed="false">
      <c r="A34" s="138"/>
      <c r="B34" s="138" t="s">
        <v>90</v>
      </c>
      <c r="C34" s="147" t="n">
        <v>985.517614326401</v>
      </c>
      <c r="D34" s="147" t="n">
        <v>1161.88031232668</v>
      </c>
      <c r="E34" s="147" t="n">
        <v>725.613309174874</v>
      </c>
      <c r="F34" s="147" t="n">
        <v>409.797203726912</v>
      </c>
      <c r="G34" s="147" t="n">
        <v>590.122015563477</v>
      </c>
      <c r="H34" s="147" t="n">
        <v>1011.03145684354</v>
      </c>
      <c r="J34" s="40"/>
      <c r="K34" s="40"/>
      <c r="L34" s="40"/>
      <c r="M34" s="40"/>
      <c r="N34" s="40"/>
      <c r="O34" s="40"/>
    </row>
    <row r="35" customFormat="false" ht="15.75" hidden="false" customHeight="false" outlineLevel="0" collapsed="false">
      <c r="A35" s="138"/>
      <c r="B35" s="138" t="s">
        <v>91</v>
      </c>
      <c r="C35" s="147" t="n">
        <v>985.388838171261</v>
      </c>
      <c r="D35" s="147" t="n">
        <v>1162.9734425148</v>
      </c>
      <c r="E35" s="147" t="n">
        <v>726.388873219251</v>
      </c>
      <c r="F35" s="147" t="n">
        <v>410.139930719669</v>
      </c>
      <c r="G35" s="147" t="n">
        <v>590.9093484024</v>
      </c>
      <c r="H35" s="147" t="n">
        <v>1011.83692007822</v>
      </c>
      <c r="J35" s="40"/>
      <c r="K35" s="40"/>
      <c r="L35" s="40"/>
      <c r="M35" s="40"/>
      <c r="N35" s="40"/>
      <c r="O35" s="40"/>
    </row>
    <row r="36" customFormat="false" ht="15.75" hidden="false" customHeight="false" outlineLevel="0" collapsed="false">
      <c r="A36" s="138"/>
      <c r="B36" s="138" t="s">
        <v>92</v>
      </c>
      <c r="C36" s="147" t="n">
        <v>985.379697490524</v>
      </c>
      <c r="D36" s="147" t="n">
        <v>1164.3126223234</v>
      </c>
      <c r="E36" s="147" t="n">
        <v>727.038185929015</v>
      </c>
      <c r="F36" s="147" t="n">
        <v>410.431058625275</v>
      </c>
      <c r="G36" s="147" t="n">
        <v>591.685150485324</v>
      </c>
      <c r="H36" s="147" t="n">
        <v>1012.93501559285</v>
      </c>
      <c r="J36" s="40"/>
      <c r="K36" s="40"/>
      <c r="L36" s="40"/>
      <c r="M36" s="40"/>
      <c r="N36" s="40"/>
      <c r="O36" s="40"/>
    </row>
    <row r="37" customFormat="false" ht="15.75" hidden="false" customHeight="false" outlineLevel="0" collapsed="false">
      <c r="A37" s="138"/>
      <c r="B37" s="138" t="s">
        <v>93</v>
      </c>
      <c r="C37" s="147" t="n">
        <v>985.573394324855</v>
      </c>
      <c r="D37" s="147" t="n">
        <v>1166.71700068049</v>
      </c>
      <c r="E37" s="147" t="n">
        <v>728.175736283197</v>
      </c>
      <c r="F37" s="147" t="n">
        <v>411.344743712878</v>
      </c>
      <c r="G37" s="147" t="n">
        <v>592.58762419107</v>
      </c>
      <c r="H37" s="147" t="n">
        <v>1014.95830703696</v>
      </c>
      <c r="J37" s="40"/>
      <c r="K37" s="40"/>
      <c r="L37" s="40"/>
      <c r="M37" s="40"/>
      <c r="N37" s="40"/>
      <c r="O37" s="40"/>
    </row>
    <row r="38" customFormat="false" ht="15.75" hidden="false" customHeight="false" outlineLevel="0" collapsed="false">
      <c r="A38" s="138"/>
      <c r="B38" s="142" t="s">
        <v>94</v>
      </c>
      <c r="C38" s="151" t="n">
        <v>985.556695334899</v>
      </c>
      <c r="D38" s="151" t="n">
        <v>1167.83467663039</v>
      </c>
      <c r="E38" s="151" t="n">
        <v>728.655667602577</v>
      </c>
      <c r="F38" s="151" t="n">
        <v>411.937967829418</v>
      </c>
      <c r="G38" s="151" t="n">
        <v>593.30817061523</v>
      </c>
      <c r="H38" s="151" t="n">
        <v>1016.0272281782</v>
      </c>
      <c r="J38" s="40"/>
      <c r="K38" s="40"/>
      <c r="L38" s="40"/>
      <c r="M38" s="40"/>
      <c r="N38" s="40"/>
      <c r="O38" s="40"/>
    </row>
    <row r="39" customFormat="false" ht="15.75" hidden="false" customHeight="false" outlineLevel="0" collapsed="false">
      <c r="A39" s="146"/>
      <c r="B39" s="138" t="s">
        <v>95</v>
      </c>
      <c r="C39" s="147"/>
      <c r="D39" s="147"/>
      <c r="E39" s="147"/>
      <c r="F39" s="147"/>
      <c r="G39" s="147"/>
      <c r="H39" s="147"/>
      <c r="J39" s="40"/>
      <c r="K39" s="40"/>
      <c r="L39" s="40"/>
      <c r="M39" s="40"/>
      <c r="N39" s="40"/>
      <c r="O39" s="40"/>
    </row>
    <row r="40" customFormat="false" ht="15.75" hidden="false" customHeight="false" outlineLevel="0" collapsed="false">
      <c r="A40" s="146"/>
      <c r="B40" s="138" t="s">
        <v>96</v>
      </c>
      <c r="C40" s="147"/>
      <c r="D40" s="147"/>
      <c r="E40" s="147"/>
      <c r="F40" s="147"/>
      <c r="G40" s="147"/>
      <c r="H40" s="147"/>
      <c r="J40" s="40"/>
      <c r="K40" s="152"/>
      <c r="L40" s="152"/>
      <c r="M40" s="152"/>
      <c r="N40" s="152"/>
      <c r="O40" s="152"/>
      <c r="P40" s="152"/>
    </row>
    <row r="41" customFormat="false" ht="15.75" hidden="false" customHeight="false" outlineLevel="0" collapsed="false">
      <c r="A41" s="146"/>
      <c r="B41" s="138"/>
      <c r="C41" s="157"/>
      <c r="D41" s="157"/>
      <c r="E41" s="157"/>
      <c r="F41" s="157"/>
      <c r="G41" s="157"/>
      <c r="H41" s="157"/>
      <c r="J41" s="40"/>
      <c r="K41" s="40"/>
      <c r="L41" s="40"/>
      <c r="M41" s="40"/>
      <c r="N41" s="40"/>
      <c r="O41" s="40"/>
    </row>
    <row r="42" customFormat="false" ht="15.75" hidden="false" customHeight="false" outlineLevel="0" collapsed="false">
      <c r="A42" s="138"/>
      <c r="B42" s="138"/>
      <c r="C42" s="151" t="s">
        <v>97</v>
      </c>
      <c r="D42" s="147"/>
      <c r="E42" s="147"/>
      <c r="F42" s="147"/>
      <c r="G42" s="147"/>
      <c r="H42" s="147"/>
      <c r="J42" s="40"/>
      <c r="K42" s="40"/>
      <c r="L42" s="40"/>
      <c r="M42" s="40"/>
      <c r="N42" s="40"/>
      <c r="O42" s="40"/>
    </row>
    <row r="43" customFormat="false" ht="15.75" hidden="false" customHeight="false" outlineLevel="0" collapsed="false">
      <c r="A43" s="138" t="n">
        <v>2010</v>
      </c>
      <c r="B43" s="138"/>
      <c r="C43" s="147" t="n">
        <v>2.17426395440572</v>
      </c>
      <c r="D43" s="147" t="n">
        <v>3.58541949213673</v>
      </c>
      <c r="E43" s="147" t="n">
        <v>3.20844388781454</v>
      </c>
      <c r="F43" s="147" t="n">
        <v>2.89850244550609</v>
      </c>
      <c r="G43" s="147" t="n">
        <v>2.82286857020799</v>
      </c>
      <c r="H43" s="147" t="n">
        <v>3.41750922071327</v>
      </c>
      <c r="J43" s="40"/>
      <c r="K43" s="40"/>
      <c r="L43" s="40"/>
      <c r="M43" s="40"/>
      <c r="N43" s="40"/>
      <c r="O43" s="40"/>
    </row>
    <row r="44" customFormat="false" ht="15.75" hidden="false" customHeight="false" outlineLevel="0" collapsed="false">
      <c r="A44" s="138" t="n">
        <v>2011</v>
      </c>
      <c r="B44" s="138"/>
      <c r="C44" s="147" t="n">
        <v>2.24794460593705</v>
      </c>
      <c r="D44" s="147" t="n">
        <v>3.43871589579576</v>
      </c>
      <c r="E44" s="147" t="n">
        <v>2.54184400449864</v>
      </c>
      <c r="F44" s="147" t="n">
        <v>2.63616672212645</v>
      </c>
      <c r="G44" s="147" t="n">
        <v>2.50754641582438</v>
      </c>
      <c r="H44" s="147" t="n">
        <v>3.1842859878493</v>
      </c>
      <c r="J44" s="40"/>
      <c r="K44" s="40"/>
      <c r="L44" s="40"/>
      <c r="M44" s="40"/>
      <c r="N44" s="40"/>
      <c r="O44" s="40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</row>
    <row r="45" customFormat="false" ht="15.75" hidden="false" customHeight="false" outlineLevel="0" collapsed="false">
      <c r="A45" s="138" t="n">
        <v>2012</v>
      </c>
      <c r="B45" s="138"/>
      <c r="C45" s="148" t="n">
        <v>2.03325255329949</v>
      </c>
      <c r="D45" s="148" t="n">
        <v>3.50424591643574</v>
      </c>
      <c r="E45" s="148" t="n">
        <v>2.57283247264699</v>
      </c>
      <c r="F45" s="148" t="n">
        <v>1.37668707779586</v>
      </c>
      <c r="G45" s="148" t="n">
        <v>3.0746674592397</v>
      </c>
      <c r="H45" s="148" t="n">
        <v>3.13399707474411</v>
      </c>
      <c r="J45" s="40"/>
      <c r="K45" s="40"/>
      <c r="L45" s="40"/>
      <c r="M45" s="40"/>
      <c r="N45" s="40"/>
      <c r="O45" s="40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</row>
    <row r="46" customFormat="false" ht="15.75" hidden="false" customHeight="false" outlineLevel="0" collapsed="false">
      <c r="A46" s="138" t="n">
        <v>2013</v>
      </c>
      <c r="B46" s="138"/>
      <c r="C46" s="147" t="n">
        <v>2.17854944712028</v>
      </c>
      <c r="D46" s="147" t="n">
        <v>3.35669676472701</v>
      </c>
      <c r="E46" s="147" t="n">
        <v>2.63087297747109</v>
      </c>
      <c r="F46" s="147" t="n">
        <v>1.19830366039544</v>
      </c>
      <c r="G46" s="147" t="n">
        <v>3.19190730162839</v>
      </c>
      <c r="H46" s="147" t="n">
        <v>3.07735660682968</v>
      </c>
      <c r="J46" s="40"/>
      <c r="K46" s="40"/>
      <c r="L46" s="40"/>
      <c r="M46" s="40"/>
      <c r="N46" s="40"/>
      <c r="O46" s="40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</row>
    <row r="47" customFormat="false" ht="15.75" hidden="false" customHeight="false" outlineLevel="0" collapsed="false">
      <c r="A47" s="138" t="n">
        <v>2014</v>
      </c>
      <c r="B47" s="138"/>
      <c r="C47" s="147" t="n">
        <v>0.869977733714755</v>
      </c>
      <c r="D47" s="147" t="n">
        <v>2.04639497107162</v>
      </c>
      <c r="E47" s="147" t="n">
        <v>1.02648647735477</v>
      </c>
      <c r="F47" s="147" t="n">
        <v>-0.453264029905864</v>
      </c>
      <c r="G47" s="147" t="n">
        <v>1.40675009546649</v>
      </c>
      <c r="H47" s="147" t="n">
        <v>1.68538551299293</v>
      </c>
      <c r="J47" s="40"/>
      <c r="K47" s="40"/>
      <c r="L47" s="40"/>
      <c r="M47" s="40"/>
      <c r="N47" s="40"/>
      <c r="O47" s="40"/>
    </row>
    <row r="48" customFormat="false" ht="15.75" hidden="false" customHeight="false" outlineLevel="0" collapsed="false">
      <c r="A48" s="138" t="n">
        <v>2015</v>
      </c>
      <c r="B48" s="138"/>
      <c r="C48" s="147" t="n">
        <v>0.748398554822072</v>
      </c>
      <c r="D48" s="147" t="n">
        <v>2.16797899229617</v>
      </c>
      <c r="E48" s="147" t="n">
        <v>1.05696928816725</v>
      </c>
      <c r="F48" s="147" t="n">
        <v>1.06689386845822</v>
      </c>
      <c r="G48" s="147" t="n">
        <v>1.89619499509168</v>
      </c>
      <c r="H48" s="147" t="n">
        <v>1.89413468638329</v>
      </c>
      <c r="J48" s="40"/>
      <c r="K48" s="40"/>
      <c r="L48" s="40"/>
      <c r="M48" s="40"/>
      <c r="N48" s="40"/>
      <c r="O48" s="40"/>
    </row>
    <row r="49" customFormat="false" ht="15.75" hidden="false" customHeight="false" outlineLevel="0" collapsed="false">
      <c r="A49" s="138" t="n">
        <v>2016</v>
      </c>
      <c r="B49" s="138"/>
      <c r="C49" s="147" t="n">
        <v>0.700902355089395</v>
      </c>
      <c r="D49" s="147" t="n">
        <v>2.06782018075318</v>
      </c>
      <c r="E49" s="147" t="n">
        <v>1.28889332123217</v>
      </c>
      <c r="F49" s="147" t="n">
        <v>1.2068441835092</v>
      </c>
      <c r="G49" s="147" t="n">
        <v>1.54372790006818</v>
      </c>
      <c r="H49" s="147" t="n">
        <v>1.91602031762201</v>
      </c>
      <c r="J49" s="40"/>
      <c r="K49" s="40"/>
      <c r="L49" s="40"/>
      <c r="M49" s="40"/>
      <c r="N49" s="40"/>
      <c r="O49" s="40"/>
    </row>
    <row r="50" customFormat="false" ht="15.75" hidden="false" customHeight="false" outlineLevel="0" collapsed="false">
      <c r="A50" s="138" t="n">
        <v>2017</v>
      </c>
      <c r="B50" s="138"/>
      <c r="C50" s="147" t="n">
        <v>0.588891374918554</v>
      </c>
      <c r="D50" s="147" t="n">
        <v>1.92073530332746</v>
      </c>
      <c r="E50" s="147" t="n">
        <v>1.29488051886222</v>
      </c>
      <c r="F50" s="147" t="n">
        <v>1.23193091761495</v>
      </c>
      <c r="G50" s="147" t="n">
        <v>1.84663028484628</v>
      </c>
      <c r="H50" s="147" t="n">
        <v>1.82624993881</v>
      </c>
      <c r="J50" s="40"/>
      <c r="K50" s="40"/>
      <c r="L50" s="40"/>
      <c r="M50" s="40"/>
      <c r="N50" s="40"/>
      <c r="O50" s="40"/>
    </row>
    <row r="51" customFormat="false" ht="15.75" hidden="false" customHeight="false" outlineLevel="0" collapsed="false">
      <c r="A51" s="138" t="n">
        <v>2018</v>
      </c>
      <c r="B51" s="138"/>
      <c r="C51" s="147" t="n">
        <v>1.7911768704562</v>
      </c>
      <c r="D51" s="147" t="n">
        <v>3.40611963339732</v>
      </c>
      <c r="E51" s="147" t="n">
        <v>4.89350219346443</v>
      </c>
      <c r="F51" s="147" t="n">
        <v>3.23912933041186</v>
      </c>
      <c r="G51" s="147" t="n">
        <v>3.71699892954751</v>
      </c>
      <c r="H51" s="147" t="n">
        <v>3.68058724290814</v>
      </c>
      <c r="J51" s="40"/>
      <c r="K51" s="40"/>
      <c r="L51" s="40"/>
      <c r="M51" s="40"/>
      <c r="N51" s="40"/>
      <c r="O51" s="40"/>
    </row>
    <row r="52" customFormat="false" ht="15.75" hidden="false" customHeight="false" outlineLevel="0" collapsed="false">
      <c r="A52" s="138" t="n">
        <v>2019</v>
      </c>
      <c r="B52" s="138"/>
      <c r="C52" s="147" t="n">
        <v>2.56647632786338</v>
      </c>
      <c r="D52" s="147" t="n">
        <v>3.25637407484947</v>
      </c>
      <c r="E52" s="147" t="n">
        <v>4.99551476241547</v>
      </c>
      <c r="F52" s="147" t="n">
        <v>3.08668774549887</v>
      </c>
      <c r="G52" s="147" t="n">
        <v>3.73226119555041</v>
      </c>
      <c r="H52" s="147" t="n">
        <v>3.61885962795763</v>
      </c>
      <c r="J52" s="40"/>
      <c r="K52" s="40"/>
      <c r="L52" s="40"/>
      <c r="M52" s="40"/>
      <c r="N52" s="40"/>
      <c r="O52" s="40"/>
    </row>
    <row r="53" customFormat="false" ht="15.75" hidden="false" customHeight="false" outlineLevel="0" collapsed="false">
      <c r="A53" s="161"/>
      <c r="B53" s="138"/>
      <c r="C53" s="147"/>
      <c r="D53" s="147"/>
      <c r="E53" s="147"/>
      <c r="F53" s="147"/>
      <c r="G53" s="147"/>
      <c r="H53" s="147"/>
      <c r="J53" s="40"/>
      <c r="K53" s="40"/>
      <c r="L53" s="40"/>
      <c r="M53" s="40"/>
      <c r="N53" s="40"/>
      <c r="O53" s="40"/>
    </row>
    <row r="54" customFormat="false" ht="15.75" hidden="false" customHeight="false" outlineLevel="0" collapsed="false">
      <c r="A54" s="161" t="n">
        <v>2019</v>
      </c>
      <c r="B54" s="138" t="s">
        <v>85</v>
      </c>
      <c r="C54" s="147" t="n">
        <v>3.33415073793819</v>
      </c>
      <c r="D54" s="147" t="n">
        <v>5.10067281352333</v>
      </c>
      <c r="E54" s="147" t="n">
        <v>8.63113098140969</v>
      </c>
      <c r="F54" s="147" t="n">
        <v>5.32611605936149</v>
      </c>
      <c r="G54" s="147" t="n">
        <v>5.88473557856539</v>
      </c>
      <c r="H54" s="147" t="n">
        <v>5.71795619691897</v>
      </c>
      <c r="J54" s="40"/>
      <c r="K54" s="40"/>
      <c r="L54" s="40"/>
      <c r="M54" s="40"/>
      <c r="N54" s="40"/>
      <c r="O54" s="40"/>
    </row>
    <row r="55" customFormat="false" ht="15.75" hidden="false" customHeight="false" outlineLevel="0" collapsed="false">
      <c r="A55" s="161"/>
      <c r="B55" s="138" t="s">
        <v>86</v>
      </c>
      <c r="C55" s="147" t="n">
        <v>3.26189007353908</v>
      </c>
      <c r="D55" s="147" t="n">
        <v>5.04379391404519</v>
      </c>
      <c r="E55" s="147" t="n">
        <v>8.60072523639213</v>
      </c>
      <c r="F55" s="147" t="n">
        <v>5.22857540457529</v>
      </c>
      <c r="G55" s="147" t="n">
        <v>5.80954601944197</v>
      </c>
      <c r="H55" s="147" t="n">
        <v>5.67092230452395</v>
      </c>
      <c r="J55" s="40"/>
      <c r="K55" s="40"/>
      <c r="L55" s="40"/>
      <c r="M55" s="40"/>
      <c r="N55" s="40"/>
      <c r="O55" s="40"/>
    </row>
    <row r="56" customFormat="false" ht="15.75" hidden="false" customHeight="false" outlineLevel="0" collapsed="false">
      <c r="A56" s="161"/>
      <c r="B56" s="138" t="s">
        <v>87</v>
      </c>
      <c r="C56" s="147" t="n">
        <v>3.25777497545792</v>
      </c>
      <c r="D56" s="147" t="n">
        <v>5.07607873867126</v>
      </c>
      <c r="E56" s="147" t="n">
        <v>8.62383470311769</v>
      </c>
      <c r="F56" s="147" t="n">
        <v>5.26132990378383</v>
      </c>
      <c r="G56" s="147" t="n">
        <v>5.6882082391458</v>
      </c>
      <c r="H56" s="147" t="n">
        <v>5.6925469365982</v>
      </c>
      <c r="J56" s="40"/>
      <c r="K56" s="40"/>
      <c r="L56" s="40"/>
      <c r="M56" s="40"/>
      <c r="N56" s="40"/>
      <c r="O56" s="40"/>
    </row>
    <row r="57" customFormat="false" ht="15.75" hidden="false" customHeight="false" outlineLevel="0" collapsed="false">
      <c r="A57" s="161"/>
      <c r="B57" s="138" t="s">
        <v>88</v>
      </c>
      <c r="C57" s="147" t="n">
        <v>3.28012929256345</v>
      </c>
      <c r="D57" s="147" t="n">
        <v>5.06461933671356</v>
      </c>
      <c r="E57" s="147" t="n">
        <v>8.76070164329026</v>
      </c>
      <c r="F57" s="147" t="n">
        <v>5.256638327644</v>
      </c>
      <c r="G57" s="147" t="n">
        <v>5.8167973757187</v>
      </c>
      <c r="H57" s="147" t="n">
        <v>5.70253518638233</v>
      </c>
      <c r="J57" s="40"/>
      <c r="K57" s="40"/>
      <c r="L57" s="40"/>
      <c r="M57" s="40"/>
      <c r="N57" s="40"/>
      <c r="O57" s="40"/>
    </row>
    <row r="58" customFormat="false" ht="15.75" hidden="false" customHeight="false" outlineLevel="0" collapsed="false">
      <c r="A58" s="138"/>
      <c r="B58" s="138" t="s">
        <v>89</v>
      </c>
      <c r="C58" s="147" t="n">
        <v>3.32449113045101</v>
      </c>
      <c r="D58" s="147" t="n">
        <v>5.05746789723067</v>
      </c>
      <c r="E58" s="147" t="n">
        <v>8.77170068646518</v>
      </c>
      <c r="F58" s="147" t="n">
        <v>5.24108213021892</v>
      </c>
      <c r="G58" s="147" t="n">
        <v>5.8867721780236</v>
      </c>
      <c r="H58" s="147" t="n">
        <v>5.70258573569116</v>
      </c>
      <c r="J58" s="40"/>
      <c r="K58" s="40"/>
      <c r="L58" s="40"/>
      <c r="M58" s="40"/>
      <c r="N58" s="40"/>
      <c r="O58" s="40"/>
    </row>
    <row r="59" customFormat="false" ht="15.75" hidden="false" customHeight="false" outlineLevel="0" collapsed="false">
      <c r="A59" s="138"/>
      <c r="B59" s="138" t="s">
        <v>90</v>
      </c>
      <c r="C59" s="147" t="n">
        <v>3.95330859176999</v>
      </c>
      <c r="D59" s="147" t="n">
        <v>5.01256067737919</v>
      </c>
      <c r="E59" s="147" t="n">
        <v>8.75801571087509</v>
      </c>
      <c r="F59" s="147" t="n">
        <v>5.18108985292725</v>
      </c>
      <c r="G59" s="147" t="n">
        <v>5.8491086349755</v>
      </c>
      <c r="H59" s="147" t="n">
        <v>5.72743680122236</v>
      </c>
      <c r="J59" s="40"/>
      <c r="K59" s="40"/>
      <c r="L59" s="40"/>
      <c r="M59" s="40"/>
      <c r="N59" s="40"/>
      <c r="O59" s="40"/>
    </row>
    <row r="60" customFormat="false" ht="15.75" hidden="false" customHeight="false" outlineLevel="0" collapsed="false">
      <c r="A60" s="138"/>
      <c r="B60" s="138" t="s">
        <v>91</v>
      </c>
      <c r="C60" s="147" t="n">
        <v>3.95235991083365</v>
      </c>
      <c r="D60" s="147" t="n">
        <v>4.98829099607387</v>
      </c>
      <c r="E60" s="147" t="n">
        <v>8.74359533395874</v>
      </c>
      <c r="F60" s="147" t="n">
        <v>5.13686579860087</v>
      </c>
      <c r="G60" s="147" t="n">
        <v>5.83951779824172</v>
      </c>
      <c r="H60" s="147" t="n">
        <v>5.70220293995705</v>
      </c>
      <c r="J60" s="40"/>
      <c r="K60" s="40"/>
      <c r="L60" s="40"/>
      <c r="M60" s="40"/>
      <c r="N60" s="40"/>
      <c r="O60" s="40"/>
    </row>
    <row r="61" customFormat="false" ht="15.75" hidden="false" customHeight="false" outlineLevel="0" collapsed="false">
      <c r="A61" s="138"/>
      <c r="B61" s="138" t="s">
        <v>92</v>
      </c>
      <c r="C61" s="147" t="n">
        <v>2.58096647542287</v>
      </c>
      <c r="D61" s="147" t="n">
        <v>3.39687437636023</v>
      </c>
      <c r="E61" s="147" t="n">
        <v>5.05161871931978</v>
      </c>
      <c r="F61" s="147" t="n">
        <v>3.19700826014353</v>
      </c>
      <c r="G61" s="147" t="n">
        <v>3.91961629201585</v>
      </c>
      <c r="H61" s="147" t="n">
        <v>3.75729817874071</v>
      </c>
      <c r="J61" s="40"/>
      <c r="K61" s="40"/>
      <c r="L61" s="40"/>
      <c r="M61" s="40"/>
      <c r="N61" s="40"/>
      <c r="O61" s="40"/>
    </row>
    <row r="62" customFormat="false" ht="15.75" hidden="false" customHeight="false" outlineLevel="0" collapsed="false">
      <c r="A62" s="138"/>
      <c r="B62" s="138" t="s">
        <v>93</v>
      </c>
      <c r="C62" s="147" t="n">
        <v>2.56052037735808</v>
      </c>
      <c r="D62" s="147" t="n">
        <v>3.37511806350825</v>
      </c>
      <c r="E62" s="147" t="n">
        <v>5.0389508612775</v>
      </c>
      <c r="F62" s="147" t="n">
        <v>3.19837616547669</v>
      </c>
      <c r="G62" s="147" t="n">
        <v>3.87177498681599</v>
      </c>
      <c r="H62" s="147" t="n">
        <v>3.73389746462083</v>
      </c>
      <c r="J62" s="40"/>
      <c r="K62" s="40"/>
      <c r="L62" s="40"/>
      <c r="M62" s="40"/>
      <c r="N62" s="40"/>
      <c r="O62" s="40"/>
    </row>
    <row r="63" customFormat="false" ht="15.75" hidden="false" customHeight="false" outlineLevel="0" collapsed="false">
      <c r="A63" s="138"/>
      <c r="B63" s="138" t="s">
        <v>94</v>
      </c>
      <c r="C63" s="147" t="n">
        <v>2.54484976174907</v>
      </c>
      <c r="D63" s="147" t="n">
        <v>3.34043875467234</v>
      </c>
      <c r="E63" s="147" t="n">
        <v>5.03362605861775</v>
      </c>
      <c r="F63" s="147" t="n">
        <v>3.16079993955489</v>
      </c>
      <c r="G63" s="147" t="n">
        <v>3.91839414266639</v>
      </c>
      <c r="H63" s="147" t="n">
        <v>3.69957402020924</v>
      </c>
      <c r="J63" s="40"/>
      <c r="K63" s="40"/>
      <c r="L63" s="40"/>
      <c r="M63" s="40"/>
      <c r="N63" s="40"/>
      <c r="O63" s="40"/>
    </row>
    <row r="64" customFormat="false" ht="15.75" hidden="false" customHeight="false" outlineLevel="0" collapsed="false">
      <c r="A64" s="138"/>
      <c r="B64" s="138" t="s">
        <v>95</v>
      </c>
      <c r="C64" s="147" t="n">
        <v>2.55755683882808</v>
      </c>
      <c r="D64" s="147" t="n">
        <v>3.29932693118919</v>
      </c>
      <c r="E64" s="147" t="n">
        <v>5.01280668754427</v>
      </c>
      <c r="F64" s="147" t="n">
        <v>3.11570351596977</v>
      </c>
      <c r="G64" s="147" t="n">
        <v>3.81882978431747</v>
      </c>
      <c r="H64" s="147" t="n">
        <v>3.65712920893957</v>
      </c>
      <c r="J64" s="40"/>
      <c r="K64" s="40"/>
      <c r="L64" s="40"/>
      <c r="M64" s="40"/>
      <c r="N64" s="40"/>
      <c r="O64" s="40"/>
    </row>
    <row r="65" customFormat="false" ht="15.75" hidden="false" customHeight="false" outlineLevel="0" collapsed="false">
      <c r="A65" s="161"/>
      <c r="B65" s="138" t="s">
        <v>96</v>
      </c>
      <c r="C65" s="147" t="n">
        <v>2.56647632786338</v>
      </c>
      <c r="D65" s="147" t="n">
        <v>3.25637407484947</v>
      </c>
      <c r="E65" s="147" t="n">
        <v>4.99551476241547</v>
      </c>
      <c r="F65" s="147" t="n">
        <v>3.08668774549887</v>
      </c>
      <c r="G65" s="147" t="n">
        <v>3.73226119555041</v>
      </c>
      <c r="H65" s="147" t="n">
        <v>3.61885962795763</v>
      </c>
      <c r="J65" s="40"/>
      <c r="K65" s="40"/>
      <c r="L65" s="40"/>
      <c r="M65" s="40"/>
      <c r="N65" s="40"/>
      <c r="O65" s="40"/>
    </row>
    <row r="66" customFormat="false" ht="15.75" hidden="false" customHeight="false" outlineLevel="0" collapsed="false">
      <c r="A66" s="161" t="n">
        <v>2020</v>
      </c>
      <c r="B66" s="138" t="s">
        <v>85</v>
      </c>
      <c r="C66" s="147" t="n">
        <v>0.723889036300851</v>
      </c>
      <c r="D66" s="147" t="n">
        <v>1.32323237022387</v>
      </c>
      <c r="E66" s="147" t="n">
        <v>1.13696761929296</v>
      </c>
      <c r="F66" s="147" t="n">
        <v>0.763386530302124</v>
      </c>
      <c r="G66" s="147" t="n">
        <v>1.42027909700693</v>
      </c>
      <c r="H66" s="147" t="n">
        <v>1.34932857439658</v>
      </c>
      <c r="J66" s="40"/>
      <c r="K66" s="40"/>
      <c r="L66" s="40"/>
      <c r="M66" s="40"/>
      <c r="N66" s="40"/>
      <c r="O66" s="40"/>
    </row>
    <row r="67" customFormat="false" ht="15.75" hidden="false" customHeight="false" outlineLevel="0" collapsed="false">
      <c r="A67" s="161"/>
      <c r="B67" s="138" t="s">
        <v>86</v>
      </c>
      <c r="C67" s="147" t="n">
        <v>1.6093405933715</v>
      </c>
      <c r="D67" s="147" t="n">
        <v>2.15533334354594</v>
      </c>
      <c r="E67" s="147" t="n">
        <v>2.03148542648095</v>
      </c>
      <c r="F67" s="147" t="n">
        <v>1.69485780736347</v>
      </c>
      <c r="G67" s="147" t="n">
        <v>2.29786393929721</v>
      </c>
      <c r="H67" s="147" t="n">
        <v>2.20129317351434</v>
      </c>
      <c r="J67" s="40"/>
      <c r="K67" s="40"/>
      <c r="L67" s="40"/>
      <c r="M67" s="40"/>
      <c r="N67" s="40"/>
      <c r="O67" s="40"/>
    </row>
    <row r="68" customFormat="false" ht="15.75" hidden="false" customHeight="false" outlineLevel="0" collapsed="false">
      <c r="A68" s="161"/>
      <c r="B68" s="138" t="s">
        <v>87</v>
      </c>
      <c r="C68" s="147" t="n">
        <v>1.58078454862673</v>
      </c>
      <c r="D68" s="147" t="n">
        <v>2.11879452405721</v>
      </c>
      <c r="E68" s="147" t="n">
        <v>1.99069471317719</v>
      </c>
      <c r="F68" s="147" t="n">
        <v>1.6689562081162</v>
      </c>
      <c r="G68" s="147" t="n">
        <v>2.37706835245246</v>
      </c>
      <c r="H68" s="147" t="n">
        <v>2.15721160998883</v>
      </c>
      <c r="J68" s="40"/>
      <c r="K68" s="40"/>
      <c r="L68" s="40"/>
      <c r="M68" s="40"/>
      <c r="N68" s="40"/>
      <c r="O68" s="40"/>
    </row>
    <row r="69" customFormat="false" ht="15.75" hidden="false" customHeight="false" outlineLevel="0" collapsed="false">
      <c r="A69" s="161"/>
      <c r="B69" s="138" t="s">
        <v>88</v>
      </c>
      <c r="C69" s="147" t="n">
        <v>1.48482553563387</v>
      </c>
      <c r="D69" s="147" t="n">
        <v>2.10009637473454</v>
      </c>
      <c r="E69" s="147" t="n">
        <v>1.86190686560774</v>
      </c>
      <c r="F69" s="147" t="n">
        <v>1.58827794437952</v>
      </c>
      <c r="G69" s="147" t="n">
        <v>2.40282808342469</v>
      </c>
      <c r="H69" s="147" t="n">
        <v>2.11573616345055</v>
      </c>
      <c r="J69" s="40"/>
      <c r="K69" s="40"/>
      <c r="L69" s="40"/>
      <c r="M69" s="40"/>
      <c r="N69" s="40"/>
      <c r="O69" s="40"/>
    </row>
    <row r="70" customFormat="false" ht="15.75" hidden="false" customHeight="false" outlineLevel="0" collapsed="false">
      <c r="A70" s="161"/>
      <c r="B70" s="138" t="s">
        <v>89</v>
      </c>
      <c r="C70" s="147" t="n">
        <v>1.35200802805313</v>
      </c>
      <c r="D70" s="147" t="n">
        <v>2.0199120746085</v>
      </c>
      <c r="E70" s="147" t="n">
        <v>1.79262168206393</v>
      </c>
      <c r="F70" s="147" t="n">
        <v>1.27551568183335</v>
      </c>
      <c r="G70" s="147" t="n">
        <v>2.48210805706044</v>
      </c>
      <c r="H70" s="147" t="n">
        <v>2.03059257722753</v>
      </c>
      <c r="J70" s="40"/>
      <c r="K70" s="40"/>
      <c r="L70" s="40"/>
      <c r="M70" s="40"/>
      <c r="N70" s="40"/>
      <c r="O70" s="40"/>
    </row>
    <row r="71" customFormat="false" ht="15.75" hidden="false" customHeight="false" outlineLevel="0" collapsed="false">
      <c r="A71" s="161"/>
      <c r="B71" s="138" t="s">
        <v>90</v>
      </c>
      <c r="C71" s="147" t="n">
        <v>0.706058371617502</v>
      </c>
      <c r="D71" s="147" t="n">
        <v>2.0995024404745</v>
      </c>
      <c r="E71" s="147" t="n">
        <v>1.88534471584139</v>
      </c>
      <c r="F71" s="147" t="n">
        <v>1.35844349201908</v>
      </c>
      <c r="G71" s="147" t="n">
        <v>2.5258474862045</v>
      </c>
      <c r="H71" s="147" t="n">
        <v>2.03499417714987</v>
      </c>
      <c r="J71" s="40"/>
      <c r="K71" s="40"/>
      <c r="L71" s="40"/>
      <c r="M71" s="40"/>
      <c r="N71" s="40"/>
      <c r="O71" s="40"/>
    </row>
    <row r="72" customFormat="false" ht="15.75" hidden="false" customHeight="false" outlineLevel="0" collapsed="false">
      <c r="A72" s="138"/>
      <c r="B72" s="138" t="s">
        <v>91</v>
      </c>
      <c r="C72" s="147" t="n">
        <v>0.700722821686028</v>
      </c>
      <c r="D72" s="147" t="n">
        <v>2.12728439391452</v>
      </c>
      <c r="E72" s="147" t="n">
        <v>1.94790514429153</v>
      </c>
      <c r="F72" s="147" t="n">
        <v>1.43057554363499</v>
      </c>
      <c r="G72" s="147" t="n">
        <v>2.54281293342735</v>
      </c>
      <c r="H72" s="147" t="n">
        <v>2.0527060656286</v>
      </c>
      <c r="J72" s="40"/>
      <c r="K72" s="40"/>
      <c r="L72" s="40"/>
      <c r="M72" s="40"/>
      <c r="N72" s="40"/>
      <c r="O72" s="40"/>
    </row>
    <row r="73" customFormat="false" ht="15.75" hidden="false" customHeight="false" outlineLevel="0" collapsed="false">
      <c r="A73" s="161"/>
      <c r="B73" s="138" t="s">
        <v>92</v>
      </c>
      <c r="C73" s="147" t="n">
        <v>0.705685565351777</v>
      </c>
      <c r="D73" s="147" t="n">
        <v>2.1483029923778</v>
      </c>
      <c r="E73" s="147" t="n">
        <v>1.96691760635832</v>
      </c>
      <c r="F73" s="147" t="n">
        <v>1.43703834647375</v>
      </c>
      <c r="G73" s="147" t="n">
        <v>2.54359312341472</v>
      </c>
      <c r="H73" s="147" t="n">
        <v>2.07425177596883</v>
      </c>
      <c r="J73" s="152"/>
      <c r="K73" s="152"/>
      <c r="L73" s="152"/>
      <c r="M73" s="152"/>
      <c r="N73" s="152"/>
      <c r="O73" s="152"/>
    </row>
    <row r="74" customFormat="false" ht="15.75" hidden="false" customHeight="false" outlineLevel="0" collapsed="false">
      <c r="A74" s="138"/>
      <c r="B74" s="138" t="s">
        <v>93</v>
      </c>
      <c r="C74" s="147" t="n">
        <v>0.75890906837528</v>
      </c>
      <c r="D74" s="147" t="n">
        <v>2.27953579483637</v>
      </c>
      <c r="E74" s="147" t="n">
        <v>2.06599202707063</v>
      </c>
      <c r="F74" s="147" t="n">
        <v>1.61551965939237</v>
      </c>
      <c r="G74" s="147" t="n">
        <v>2.5547225219537</v>
      </c>
      <c r="H74" s="147" t="n">
        <v>2.20041903709269</v>
      </c>
      <c r="J74" s="40"/>
      <c r="K74" s="40"/>
      <c r="L74" s="40"/>
      <c r="M74" s="40"/>
      <c r="N74" s="40"/>
      <c r="O74" s="40"/>
    </row>
    <row r="75" customFormat="false" ht="15.75" hidden="false" customHeight="false" outlineLevel="0" collapsed="false">
      <c r="A75" s="138"/>
      <c r="B75" s="142" t="s">
        <v>94</v>
      </c>
      <c r="C75" s="151" t="n">
        <v>0.764780609910742</v>
      </c>
      <c r="D75" s="151" t="n">
        <v>2.29510624936744</v>
      </c>
      <c r="E75" s="151" t="n">
        <v>2.05303970186064</v>
      </c>
      <c r="F75" s="151" t="n">
        <v>1.66677276671972</v>
      </c>
      <c r="G75" s="151" t="n">
        <v>2.5492940536449</v>
      </c>
      <c r="H75" s="151" t="n">
        <v>2.21388421507274</v>
      </c>
      <c r="J75" s="40"/>
      <c r="K75" s="40"/>
      <c r="L75" s="40"/>
      <c r="M75" s="40"/>
      <c r="N75" s="40"/>
      <c r="O75" s="40"/>
    </row>
    <row r="76" customFormat="false" ht="15.75" hidden="false" customHeight="false" outlineLevel="0" collapsed="false">
      <c r="A76" s="138"/>
      <c r="B76" s="138" t="s">
        <v>95</v>
      </c>
      <c r="C76" s="148"/>
      <c r="D76" s="148"/>
      <c r="E76" s="148"/>
      <c r="F76" s="148"/>
      <c r="G76" s="148"/>
      <c r="H76" s="148"/>
      <c r="J76" s="40"/>
      <c r="K76" s="40"/>
      <c r="L76" s="40"/>
      <c r="M76" s="40"/>
      <c r="N76" s="40"/>
      <c r="O76" s="40"/>
    </row>
    <row r="77" customFormat="false" ht="15.75" hidden="false" customHeight="false" outlineLevel="0" collapsed="false">
      <c r="A77" s="138"/>
      <c r="B77" s="138" t="s">
        <v>96</v>
      </c>
      <c r="C77" s="148"/>
      <c r="D77" s="148"/>
      <c r="E77" s="148"/>
      <c r="F77" s="148"/>
      <c r="G77" s="148"/>
      <c r="H77" s="148"/>
      <c r="J77" s="40"/>
      <c r="K77" s="40"/>
      <c r="L77" s="40"/>
      <c r="M77" s="40"/>
      <c r="N77" s="40"/>
      <c r="O77" s="40"/>
    </row>
    <row r="78" customFormat="false" ht="15.75" hidden="false" customHeight="false" outlineLevel="0" collapsed="false">
      <c r="A78" s="138"/>
      <c r="B78" s="138"/>
      <c r="C78" s="148"/>
      <c r="D78" s="148"/>
      <c r="E78" s="148"/>
      <c r="F78" s="148"/>
      <c r="G78" s="148"/>
      <c r="H78" s="148"/>
      <c r="J78" s="65"/>
      <c r="K78" s="65"/>
      <c r="L78" s="65"/>
      <c r="M78" s="65"/>
      <c r="N78" s="65"/>
      <c r="O78" s="65"/>
    </row>
    <row r="79" customFormat="false" ht="15.75" hidden="false" customHeight="false" outlineLevel="0" collapsed="false">
      <c r="C79" s="40"/>
      <c r="D79" s="40"/>
      <c r="E79" s="40"/>
      <c r="F79" s="40"/>
      <c r="G79" s="40"/>
      <c r="H79" s="40"/>
      <c r="J79" s="65"/>
      <c r="K79" s="65"/>
      <c r="L79" s="65"/>
      <c r="M79" s="65"/>
      <c r="N79" s="65"/>
      <c r="O79" s="65"/>
    </row>
    <row r="80" customFormat="false" ht="15.75" hidden="false" customHeight="false" outlineLevel="0" collapsed="false">
      <c r="A80" s="20" t="s">
        <v>98</v>
      </c>
      <c r="C80" s="40"/>
      <c r="D80" s="40"/>
      <c r="E80" s="40"/>
      <c r="F80" s="40"/>
      <c r="G80" s="40"/>
      <c r="H80" s="40"/>
    </row>
    <row r="81" customFormat="false" ht="15.75" hidden="false" customHeight="false" outlineLevel="0" collapsed="false">
      <c r="A81" s="61"/>
      <c r="B81" s="159"/>
      <c r="C81" s="159"/>
      <c r="D81" s="159"/>
      <c r="E81" s="159"/>
      <c r="F81" s="159"/>
      <c r="G81" s="159"/>
      <c r="H81" s="159"/>
    </row>
    <row r="82" customFormat="false" ht="18.75" hidden="false" customHeight="false" outlineLevel="0" collapsed="false">
      <c r="A82" s="155"/>
      <c r="B82" s="153"/>
      <c r="C82" s="153"/>
      <c r="D82" s="153"/>
      <c r="E82" s="153"/>
      <c r="F82" s="153"/>
      <c r="G82" s="153"/>
      <c r="H82" s="153"/>
    </row>
    <row r="83" customFormat="false" ht="15.75" hidden="false" customHeight="false" outlineLevel="0" collapsed="false">
      <c r="A83" s="61"/>
    </row>
    <row r="84" customFormat="false" ht="15.75" hidden="false" customHeight="false" outlineLevel="0" collapsed="false">
      <c r="A84" s="61"/>
    </row>
  </sheetData>
  <mergeCells count="4">
    <mergeCell ref="A1:H1"/>
    <mergeCell ref="A2:H2"/>
    <mergeCell ref="A4:B4"/>
    <mergeCell ref="B81:H81"/>
  </mergeCells>
  <hyperlinks>
    <hyperlink ref="J3" location="Indice!A1" display="Volver al índice"/>
  </hyperlinks>
  <printOptions headings="false" gridLines="false" gridLinesSet="true" horizontalCentered="true" verticalCentered="false"/>
  <pageMargins left="0.157638888888889" right="0.196527777777778" top="0.157638888888889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I219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pane xSplit="0" ySplit="5" topLeftCell="A6" activePane="bottomLeft" state="frozen"/>
      <selection pane="topLeft" activeCell="A1" activeCellId="0" sqref="A1"/>
      <selection pane="bottomLeft" activeCell="N27" activeCellId="0" sqref="N27"/>
    </sheetView>
  </sheetViews>
  <sheetFormatPr defaultRowHeight="15" zeroHeight="false" outlineLevelRow="0" outlineLevelCol="0"/>
  <cols>
    <col collapsed="false" customWidth="true" hidden="false" outlineLevel="0" max="1" min="1" style="1" width="14.15"/>
    <col collapsed="false" customWidth="true" hidden="false" outlineLevel="0" max="2" min="2" style="1" width="27.58"/>
    <col collapsed="false" customWidth="true" hidden="false" outlineLevel="0" max="3" min="3" style="1" width="17"/>
    <col collapsed="false" customWidth="true" hidden="false" outlineLevel="0" max="4" min="4" style="1" width="11.14"/>
    <col collapsed="false" customWidth="true" hidden="false" outlineLevel="0" max="5" min="5" style="1" width="11.29"/>
    <col collapsed="false" customWidth="true" hidden="true" outlineLevel="0" max="6" min="6" style="1" width="11.29"/>
    <col collapsed="false" customWidth="true" hidden="false" outlineLevel="0" max="7" min="7" style="1" width="11.29"/>
    <col collapsed="false" customWidth="true" hidden="false" outlineLevel="0" max="8" min="8" style="1" width="11.71"/>
    <col collapsed="false" customWidth="false" hidden="false" outlineLevel="0" max="1025" min="9" style="1" width="11.42"/>
  </cols>
  <sheetData>
    <row r="1" customFormat="false" ht="26.1" hidden="false" customHeight="true" outlineLevel="0" collapsed="false">
      <c r="B1" s="162" t="s">
        <v>101</v>
      </c>
      <c r="C1" s="162"/>
      <c r="D1" s="162"/>
      <c r="E1" s="162"/>
      <c r="F1" s="162"/>
      <c r="G1" s="162"/>
      <c r="H1" s="162"/>
    </row>
    <row r="3" customFormat="false" ht="18.75" hidden="false" customHeight="false" outlineLevel="0" collapsed="false">
      <c r="B3" s="163" t="s">
        <v>102</v>
      </c>
      <c r="C3" s="164"/>
      <c r="D3" s="164"/>
      <c r="E3" s="164"/>
      <c r="F3" s="164"/>
      <c r="G3" s="164"/>
      <c r="H3" s="164"/>
      <c r="L3" s="3" t="s">
        <v>15</v>
      </c>
    </row>
    <row r="4" customFormat="false" ht="23.65" hidden="false" customHeight="true" outlineLevel="0" collapsed="false">
      <c r="B4" s="165" t="s">
        <v>103</v>
      </c>
      <c r="C4" s="166" t="s">
        <v>104</v>
      </c>
      <c r="D4" s="166"/>
      <c r="E4" s="166" t="s">
        <v>105</v>
      </c>
      <c r="F4" s="166"/>
      <c r="G4" s="166"/>
      <c r="H4" s="166"/>
      <c r="K4" s="167"/>
      <c r="L4" s="167"/>
      <c r="M4" s="167"/>
      <c r="N4" s="167"/>
      <c r="O4" s="167"/>
    </row>
    <row r="5" customFormat="false" ht="18.6" hidden="false" customHeight="true" outlineLevel="0" collapsed="false">
      <c r="B5" s="165"/>
      <c r="C5" s="166" t="s">
        <v>23</v>
      </c>
      <c r="D5" s="166" t="s">
        <v>106</v>
      </c>
      <c r="E5" s="168" t="s">
        <v>50</v>
      </c>
      <c r="F5" s="168" t="s">
        <v>49</v>
      </c>
      <c r="G5" s="168" t="s">
        <v>49</v>
      </c>
      <c r="H5" s="168" t="s">
        <v>52</v>
      </c>
      <c r="K5" s="169"/>
      <c r="L5" s="170"/>
      <c r="M5" s="169"/>
      <c r="N5" s="171"/>
      <c r="O5" s="169"/>
    </row>
    <row r="6" customFormat="false" ht="18.6" hidden="false" customHeight="true" outlineLevel="0" collapsed="false">
      <c r="B6" s="172"/>
      <c r="C6" s="173"/>
      <c r="D6" s="174"/>
      <c r="E6" s="175"/>
      <c r="F6" s="175"/>
      <c r="G6" s="175"/>
      <c r="H6" s="175"/>
      <c r="K6" s="167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</row>
    <row r="7" s="177" customFormat="true" ht="30.75" hidden="false" customHeight="true" outlineLevel="0" collapsed="false">
      <c r="B7" s="178" t="s">
        <v>48</v>
      </c>
      <c r="C7" s="179" t="n">
        <v>1042884</v>
      </c>
      <c r="D7" s="180" t="n">
        <f aca="false">C7/C15</f>
        <v>0.454532141568297</v>
      </c>
      <c r="E7" s="180" t="n">
        <v>0.316</v>
      </c>
      <c r="F7" s="181"/>
      <c r="G7" s="180" t="n">
        <v>0.15</v>
      </c>
      <c r="H7" s="180" t="n">
        <v>0.21</v>
      </c>
      <c r="I7" s="182"/>
      <c r="J7" s="182"/>
      <c r="K7" s="183"/>
      <c r="L7" s="184"/>
      <c r="M7" s="183"/>
      <c r="N7" s="184"/>
      <c r="O7" s="183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82"/>
      <c r="CO7" s="182"/>
      <c r="CP7" s="182"/>
      <c r="CQ7" s="182"/>
      <c r="CR7" s="182"/>
      <c r="CS7" s="182"/>
      <c r="CT7" s="182"/>
      <c r="CU7" s="182"/>
      <c r="CV7" s="182"/>
      <c r="CW7" s="182"/>
      <c r="CX7" s="182"/>
      <c r="CY7" s="182"/>
      <c r="CZ7" s="182"/>
      <c r="DA7" s="182"/>
      <c r="DB7" s="182"/>
      <c r="DC7" s="182"/>
      <c r="DD7" s="182"/>
      <c r="DE7" s="182"/>
      <c r="DF7" s="182"/>
      <c r="DG7" s="182"/>
      <c r="DH7" s="182"/>
      <c r="DI7" s="182"/>
      <c r="DJ7" s="182"/>
      <c r="DK7" s="182"/>
      <c r="DL7" s="182"/>
      <c r="DM7" s="182"/>
      <c r="DN7" s="182"/>
      <c r="DO7" s="182"/>
      <c r="DP7" s="182"/>
      <c r="DQ7" s="182"/>
      <c r="DR7" s="182"/>
      <c r="DS7" s="182"/>
      <c r="DT7" s="182"/>
      <c r="DU7" s="182"/>
      <c r="DV7" s="182"/>
      <c r="DW7" s="182"/>
      <c r="DX7" s="182"/>
      <c r="DY7" s="182"/>
      <c r="DZ7" s="182"/>
      <c r="EA7" s="182"/>
      <c r="EB7" s="182"/>
      <c r="EC7" s="182"/>
      <c r="ED7" s="182"/>
      <c r="EE7" s="182"/>
      <c r="EF7" s="182"/>
      <c r="EG7" s="182"/>
      <c r="EH7" s="182"/>
      <c r="EI7" s="182"/>
    </row>
    <row r="8" s="177" customFormat="true" ht="32.1" hidden="false" customHeight="true" outlineLevel="0" collapsed="false">
      <c r="B8" s="186" t="s">
        <v>47</v>
      </c>
      <c r="C8" s="179" t="n">
        <v>138167</v>
      </c>
      <c r="D8" s="180" t="n">
        <f aca="false">C8/C15</f>
        <v>0.0602189144756914</v>
      </c>
      <c r="E8" s="180" t="n">
        <v>0.197</v>
      </c>
      <c r="F8" s="181"/>
      <c r="G8" s="180" t="n">
        <v>0.118</v>
      </c>
      <c r="H8" s="180" t="n">
        <v>0.147</v>
      </c>
      <c r="I8" s="182"/>
      <c r="J8" s="185"/>
      <c r="K8" s="187"/>
      <c r="L8" s="187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9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2"/>
      <c r="DF8" s="182"/>
      <c r="DG8" s="182"/>
      <c r="DH8" s="182"/>
      <c r="DI8" s="182"/>
      <c r="DJ8" s="182"/>
      <c r="DK8" s="182"/>
      <c r="DL8" s="182"/>
      <c r="DM8" s="182"/>
      <c r="DN8" s="182"/>
      <c r="DO8" s="182"/>
      <c r="DP8" s="182"/>
      <c r="DQ8" s="182"/>
      <c r="DR8" s="182"/>
      <c r="DS8" s="182"/>
      <c r="DT8" s="182"/>
      <c r="DU8" s="182"/>
      <c r="DV8" s="182"/>
      <c r="DW8" s="182"/>
      <c r="DX8" s="182"/>
      <c r="DY8" s="182"/>
      <c r="DZ8" s="182"/>
      <c r="EA8" s="182"/>
      <c r="EB8" s="182"/>
      <c r="EC8" s="182"/>
      <c r="ED8" s="182"/>
      <c r="EE8" s="182"/>
      <c r="EF8" s="182"/>
      <c r="EG8" s="182"/>
      <c r="EH8" s="182"/>
      <c r="EI8" s="182"/>
    </row>
    <row r="9" s="177" customFormat="true" ht="32.1" hidden="false" customHeight="true" outlineLevel="0" collapsed="false">
      <c r="B9" s="178" t="s">
        <v>107</v>
      </c>
      <c r="C9" s="179" t="n">
        <v>284243</v>
      </c>
      <c r="D9" s="180" t="n">
        <f aca="false">C9/C15</f>
        <v>0.12388489948623</v>
      </c>
      <c r="E9" s="180" t="n">
        <v>0.376</v>
      </c>
      <c r="F9" s="181"/>
      <c r="G9" s="180" t="n">
        <v>0.279</v>
      </c>
      <c r="H9" s="180" t="n">
        <v>0.319</v>
      </c>
      <c r="I9" s="182"/>
      <c r="J9" s="185"/>
      <c r="K9" s="190"/>
      <c r="L9" s="190"/>
      <c r="M9" s="190"/>
      <c r="N9" s="190"/>
      <c r="O9" s="190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2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  <c r="DQ9" s="182"/>
      <c r="DR9" s="182"/>
      <c r="DS9" s="182"/>
      <c r="DT9" s="182"/>
      <c r="DU9" s="182"/>
      <c r="DV9" s="182"/>
      <c r="DW9" s="182"/>
      <c r="DX9" s="182"/>
      <c r="DY9" s="182"/>
      <c r="DZ9" s="182"/>
      <c r="EA9" s="182"/>
      <c r="EB9" s="182"/>
      <c r="EC9" s="182"/>
      <c r="ED9" s="182"/>
      <c r="EE9" s="182"/>
      <c r="EF9" s="182"/>
      <c r="EG9" s="182"/>
      <c r="EH9" s="182"/>
      <c r="EI9" s="182"/>
    </row>
    <row r="10" s="177" customFormat="true" ht="27.6" hidden="false" customHeight="true" outlineLevel="0" collapsed="false">
      <c r="B10" s="178" t="s">
        <v>74</v>
      </c>
      <c r="C10" s="179" t="n">
        <v>653784</v>
      </c>
      <c r="D10" s="180" t="n">
        <f aca="false">C10/C15</f>
        <v>0.284946208440332</v>
      </c>
      <c r="E10" s="180" t="n">
        <v>0.299</v>
      </c>
      <c r="F10" s="181"/>
      <c r="G10" s="180" t="n">
        <v>0.078</v>
      </c>
      <c r="H10" s="180" t="n">
        <v>0.281</v>
      </c>
      <c r="I10" s="182"/>
      <c r="J10" s="185"/>
      <c r="K10" s="193"/>
      <c r="L10" s="194"/>
      <c r="M10" s="193"/>
      <c r="N10" s="195"/>
      <c r="O10" s="193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89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  <c r="CC10" s="182"/>
      <c r="CD10" s="182"/>
      <c r="CE10" s="182"/>
      <c r="CF10" s="182"/>
      <c r="CG10" s="182"/>
      <c r="CH10" s="182"/>
      <c r="CI10" s="182"/>
      <c r="CJ10" s="182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2"/>
      <c r="DC10" s="182"/>
      <c r="DD10" s="182"/>
      <c r="DE10" s="182"/>
      <c r="DF10" s="182"/>
      <c r="DG10" s="182"/>
      <c r="DH10" s="182"/>
      <c r="DI10" s="182"/>
      <c r="DJ10" s="182"/>
      <c r="DK10" s="182"/>
      <c r="DL10" s="182"/>
      <c r="DM10" s="182"/>
      <c r="DN10" s="182"/>
      <c r="DO10" s="182"/>
      <c r="DP10" s="182"/>
      <c r="DQ10" s="182"/>
      <c r="DR10" s="182"/>
      <c r="DS10" s="182"/>
      <c r="DT10" s="182"/>
      <c r="DU10" s="182"/>
      <c r="DV10" s="182"/>
      <c r="DW10" s="182"/>
      <c r="DX10" s="182"/>
      <c r="DY10" s="182"/>
      <c r="DZ10" s="182"/>
      <c r="EA10" s="182"/>
      <c r="EB10" s="182"/>
      <c r="EC10" s="182"/>
      <c r="ED10" s="182"/>
      <c r="EE10" s="182"/>
      <c r="EF10" s="182"/>
      <c r="EG10" s="182"/>
      <c r="EH10" s="182"/>
      <c r="EI10" s="182"/>
    </row>
    <row r="11" s="177" customFormat="true" ht="27.6" hidden="false" customHeight="true" outlineLevel="0" collapsed="false">
      <c r="B11" s="178" t="s">
        <v>75</v>
      </c>
      <c r="C11" s="179" t="n">
        <v>151675</v>
      </c>
      <c r="D11" s="180" t="n">
        <f aca="false">C11/C15</f>
        <v>0.0661062616478645</v>
      </c>
      <c r="E11" s="180" t="n">
        <v>0.454</v>
      </c>
      <c r="F11" s="181"/>
      <c r="G11" s="180" t="n">
        <v>0.449</v>
      </c>
      <c r="H11" s="180" t="n">
        <v>0.445</v>
      </c>
      <c r="I11" s="182"/>
      <c r="J11" s="185"/>
      <c r="K11" s="197"/>
      <c r="L11" s="198"/>
      <c r="M11" s="197"/>
      <c r="N11" s="198"/>
      <c r="O11" s="197"/>
      <c r="P11" s="199"/>
      <c r="Q11" s="199"/>
      <c r="R11" s="199"/>
      <c r="S11" s="199"/>
      <c r="T11" s="199"/>
      <c r="U11" s="199"/>
      <c r="V11" s="200"/>
      <c r="W11" s="199"/>
      <c r="X11" s="201"/>
      <c r="Y11" s="199"/>
      <c r="Z11" s="199"/>
      <c r="AA11" s="199"/>
      <c r="AB11" s="199"/>
      <c r="AC11" s="189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2"/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  <c r="CV11" s="182"/>
      <c r="CW11" s="182"/>
      <c r="CX11" s="182"/>
      <c r="CY11" s="182"/>
      <c r="CZ11" s="182"/>
      <c r="DA11" s="182"/>
      <c r="DB11" s="182"/>
      <c r="DC11" s="182"/>
      <c r="DD11" s="182"/>
      <c r="DE11" s="182"/>
      <c r="DF11" s="182"/>
      <c r="DG11" s="182"/>
      <c r="DH11" s="182"/>
      <c r="DI11" s="182"/>
      <c r="DJ11" s="182"/>
      <c r="DK11" s="182"/>
      <c r="DL11" s="182"/>
      <c r="DM11" s="182"/>
      <c r="DN11" s="182"/>
      <c r="DO11" s="182"/>
      <c r="DP11" s="182"/>
      <c r="DQ11" s="182"/>
      <c r="DR11" s="182"/>
      <c r="DS11" s="182"/>
      <c r="DT11" s="182"/>
      <c r="DU11" s="182"/>
      <c r="DV11" s="182"/>
      <c r="DW11" s="182"/>
      <c r="DX11" s="182"/>
      <c r="DY11" s="182"/>
      <c r="DZ11" s="182"/>
      <c r="EA11" s="182"/>
      <c r="EB11" s="182"/>
      <c r="EC11" s="182"/>
      <c r="ED11" s="182"/>
      <c r="EE11" s="182"/>
      <c r="EF11" s="182"/>
      <c r="EG11" s="182"/>
      <c r="EH11" s="182"/>
      <c r="EI11" s="182"/>
    </row>
    <row r="12" s="177" customFormat="true" ht="27.6" hidden="false" customHeight="true" outlineLevel="0" collapsed="false">
      <c r="B12" s="178" t="s">
        <v>108</v>
      </c>
      <c r="C12" s="202" t="n">
        <v>22574</v>
      </c>
      <c r="D12" s="180" t="n">
        <f aca="false">C12/C15</f>
        <v>0.00983868633880925</v>
      </c>
      <c r="E12" s="203" t="n">
        <v>0.523</v>
      </c>
      <c r="F12" s="204"/>
      <c r="G12" s="203" t="n">
        <v>0.532</v>
      </c>
      <c r="H12" s="203" t="n">
        <v>0.526</v>
      </c>
      <c r="I12" s="182"/>
      <c r="J12" s="185"/>
      <c r="K12" s="197"/>
      <c r="L12" s="198"/>
      <c r="M12" s="197"/>
      <c r="N12" s="198"/>
      <c r="O12" s="197"/>
      <c r="P12" s="205"/>
      <c r="Q12" s="205"/>
      <c r="R12" s="205"/>
      <c r="S12" s="205"/>
      <c r="T12" s="205"/>
      <c r="U12" s="205"/>
      <c r="V12" s="205"/>
      <c r="W12" s="199"/>
      <c r="X12" s="205"/>
      <c r="Y12" s="205"/>
      <c r="Z12" s="205"/>
      <c r="AA12" s="205"/>
      <c r="AB12" s="205"/>
      <c r="AC12" s="189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2"/>
      <c r="CB12" s="182"/>
      <c r="CC12" s="182"/>
      <c r="CD12" s="182"/>
      <c r="CE12" s="182"/>
      <c r="CF12" s="182"/>
      <c r="CG12" s="182"/>
      <c r="CH12" s="182"/>
      <c r="CI12" s="182"/>
      <c r="CJ12" s="182"/>
      <c r="CK12" s="182"/>
      <c r="CL12" s="182"/>
      <c r="CM12" s="182"/>
      <c r="CN12" s="182"/>
      <c r="CO12" s="182"/>
      <c r="CP12" s="182"/>
      <c r="CQ12" s="182"/>
      <c r="CR12" s="182"/>
      <c r="CS12" s="182"/>
      <c r="CT12" s="182"/>
      <c r="CU12" s="182"/>
      <c r="CV12" s="182"/>
      <c r="CW12" s="182"/>
      <c r="CX12" s="182"/>
      <c r="CY12" s="182"/>
      <c r="CZ12" s="182"/>
      <c r="DA12" s="182"/>
      <c r="DB12" s="182"/>
      <c r="DC12" s="182"/>
      <c r="DD12" s="182"/>
      <c r="DE12" s="182"/>
      <c r="DF12" s="182"/>
      <c r="DG12" s="182"/>
      <c r="DH12" s="182"/>
      <c r="DI12" s="182"/>
      <c r="DJ12" s="182"/>
      <c r="DK12" s="182"/>
      <c r="DL12" s="182"/>
      <c r="DM12" s="182"/>
      <c r="DN12" s="182"/>
      <c r="DO12" s="182"/>
      <c r="DP12" s="182"/>
      <c r="DQ12" s="182"/>
      <c r="DR12" s="182"/>
      <c r="DS12" s="182"/>
      <c r="DT12" s="182"/>
      <c r="DU12" s="182"/>
      <c r="DV12" s="182"/>
      <c r="DW12" s="182"/>
      <c r="DX12" s="182"/>
      <c r="DY12" s="182"/>
      <c r="DZ12" s="182"/>
      <c r="EA12" s="182"/>
      <c r="EB12" s="182"/>
      <c r="EC12" s="182"/>
      <c r="ED12" s="182"/>
      <c r="EE12" s="182"/>
      <c r="EF12" s="182"/>
      <c r="EG12" s="182"/>
      <c r="EH12" s="182"/>
      <c r="EI12" s="182"/>
    </row>
    <row r="13" s="177" customFormat="true" ht="32.1" hidden="false" customHeight="true" outlineLevel="0" collapsed="false">
      <c r="B13" s="206" t="s">
        <v>109</v>
      </c>
      <c r="C13" s="207" t="n">
        <f aca="false">SUM(C7:C12)</f>
        <v>2293327</v>
      </c>
      <c r="D13" s="208" t="n">
        <f aca="false">SUM(D7:D12)</f>
        <v>0.999527111957225</v>
      </c>
      <c r="E13" s="209" t="n">
        <v>0.31</v>
      </c>
      <c r="F13" s="210"/>
      <c r="G13" s="209" t="n">
        <v>0.17</v>
      </c>
      <c r="H13" s="209" t="n">
        <v>0.241</v>
      </c>
      <c r="I13" s="182"/>
      <c r="J13" s="185"/>
      <c r="K13" s="197"/>
      <c r="L13" s="198"/>
      <c r="M13" s="197"/>
      <c r="N13" s="198"/>
      <c r="O13" s="197"/>
      <c r="P13" s="211"/>
      <c r="Q13" s="212"/>
      <c r="R13" s="211"/>
      <c r="S13" s="212"/>
      <c r="T13" s="211"/>
      <c r="U13" s="212"/>
      <c r="V13" s="211"/>
      <c r="W13" s="213"/>
      <c r="X13" s="193"/>
      <c r="Y13" s="194"/>
      <c r="Z13" s="193"/>
      <c r="AA13" s="195"/>
      <c r="AB13" s="193"/>
      <c r="AC13" s="189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2"/>
      <c r="CG13" s="182"/>
      <c r="CH13" s="182"/>
      <c r="CI13" s="182"/>
      <c r="CJ13" s="182"/>
      <c r="CK13" s="182"/>
      <c r="CL13" s="182"/>
      <c r="CM13" s="182"/>
      <c r="CN13" s="182"/>
      <c r="CO13" s="182"/>
      <c r="CP13" s="182"/>
      <c r="CQ13" s="182"/>
      <c r="CR13" s="182"/>
      <c r="CS13" s="182"/>
      <c r="CT13" s="182"/>
      <c r="CU13" s="182"/>
      <c r="CV13" s="182"/>
      <c r="CW13" s="182"/>
      <c r="CX13" s="182"/>
      <c r="CY13" s="182"/>
      <c r="CZ13" s="182"/>
      <c r="DA13" s="182"/>
      <c r="DB13" s="182"/>
      <c r="DC13" s="182"/>
      <c r="DD13" s="182"/>
      <c r="DE13" s="182"/>
      <c r="DF13" s="182"/>
      <c r="DG13" s="182"/>
      <c r="DH13" s="182"/>
      <c r="DI13" s="182"/>
      <c r="DJ13" s="182"/>
      <c r="DK13" s="182"/>
      <c r="DL13" s="182"/>
      <c r="DM13" s="182"/>
      <c r="DN13" s="182"/>
      <c r="DO13" s="182"/>
      <c r="DP13" s="182"/>
      <c r="DQ13" s="182"/>
      <c r="DR13" s="182"/>
      <c r="DS13" s="182"/>
      <c r="DT13" s="182"/>
      <c r="DU13" s="182"/>
      <c r="DV13" s="182"/>
      <c r="DW13" s="182"/>
      <c r="DX13" s="182"/>
      <c r="DY13" s="182"/>
      <c r="DZ13" s="182"/>
      <c r="EA13" s="182"/>
      <c r="EB13" s="182"/>
      <c r="EC13" s="182"/>
      <c r="ED13" s="182"/>
      <c r="EE13" s="182"/>
      <c r="EF13" s="182"/>
      <c r="EG13" s="182"/>
      <c r="EH13" s="182"/>
      <c r="EI13" s="182"/>
    </row>
    <row r="14" s="177" customFormat="true" ht="24.75" hidden="false" customHeight="true" outlineLevel="0" collapsed="false">
      <c r="B14" s="178" t="s">
        <v>110</v>
      </c>
      <c r="C14" s="179" t="n">
        <v>1085</v>
      </c>
      <c r="D14" s="180" t="n">
        <f aca="false">C14/C15</f>
        <v>0.00047288804277523</v>
      </c>
      <c r="E14" s="180" t="n">
        <v>0.004</v>
      </c>
      <c r="F14" s="181"/>
      <c r="G14" s="180" t="n">
        <v>0.005</v>
      </c>
      <c r="H14" s="180" t="n">
        <v>0.004</v>
      </c>
      <c r="I14" s="182"/>
      <c r="J14" s="185"/>
      <c r="K14" s="197"/>
      <c r="L14" s="198"/>
      <c r="M14" s="197"/>
      <c r="N14" s="198"/>
      <c r="O14" s="197"/>
      <c r="P14" s="214"/>
      <c r="Q14" s="212"/>
      <c r="R14" s="214"/>
      <c r="S14" s="212"/>
      <c r="T14" s="214"/>
      <c r="U14" s="212"/>
      <c r="V14" s="214"/>
      <c r="W14" s="213"/>
      <c r="X14" s="193"/>
      <c r="Y14" s="189"/>
      <c r="Z14" s="193"/>
      <c r="AA14" s="189"/>
      <c r="AB14" s="193"/>
      <c r="AC14" s="189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  <c r="CV14" s="182"/>
      <c r="CW14" s="182"/>
      <c r="CX14" s="182"/>
      <c r="CY14" s="182"/>
      <c r="CZ14" s="182"/>
      <c r="DA14" s="182"/>
      <c r="DB14" s="182"/>
      <c r="DC14" s="182"/>
      <c r="DD14" s="182"/>
      <c r="DE14" s="182"/>
      <c r="DF14" s="182"/>
      <c r="DG14" s="182"/>
      <c r="DH14" s="182"/>
      <c r="DI14" s="182"/>
      <c r="DJ14" s="182"/>
      <c r="DK14" s="182"/>
      <c r="DL14" s="182"/>
      <c r="DM14" s="182"/>
      <c r="DN14" s="182"/>
      <c r="DO14" s="182"/>
      <c r="DP14" s="182"/>
      <c r="DQ14" s="182"/>
      <c r="DR14" s="182"/>
      <c r="DS14" s="182"/>
      <c r="DT14" s="182"/>
      <c r="DU14" s="182"/>
      <c r="DV14" s="182"/>
      <c r="DW14" s="182"/>
      <c r="DX14" s="182"/>
      <c r="DY14" s="182"/>
      <c r="DZ14" s="182"/>
      <c r="EA14" s="182"/>
      <c r="EB14" s="182"/>
      <c r="EC14" s="182"/>
      <c r="ED14" s="182"/>
      <c r="EE14" s="182"/>
      <c r="EF14" s="182"/>
      <c r="EG14" s="182"/>
      <c r="EH14" s="182"/>
      <c r="EI14" s="182"/>
    </row>
    <row r="15" s="177" customFormat="true" ht="32.1" hidden="false" customHeight="true" outlineLevel="0" collapsed="false">
      <c r="B15" s="206" t="s">
        <v>111</v>
      </c>
      <c r="C15" s="215" t="n">
        <f aca="false">SUM(C13:C14)</f>
        <v>2294412</v>
      </c>
      <c r="D15" s="216" t="n">
        <v>1</v>
      </c>
      <c r="E15" s="208" t="n">
        <v>0.295</v>
      </c>
      <c r="F15" s="216"/>
      <c r="G15" s="208" t="n">
        <v>0.169</v>
      </c>
      <c r="H15" s="208" t="n">
        <v>0.235</v>
      </c>
      <c r="I15" s="182"/>
      <c r="J15" s="185"/>
      <c r="K15" s="197"/>
      <c r="L15" s="198"/>
      <c r="M15" s="197"/>
      <c r="N15" s="198"/>
      <c r="O15" s="197"/>
      <c r="P15" s="214"/>
      <c r="Q15" s="212"/>
      <c r="R15" s="214"/>
      <c r="S15" s="212"/>
      <c r="T15" s="214"/>
      <c r="U15" s="212"/>
      <c r="V15" s="214"/>
      <c r="W15" s="213"/>
      <c r="X15" s="193"/>
      <c r="Y15" s="189"/>
      <c r="Z15" s="193"/>
      <c r="AA15" s="189"/>
      <c r="AB15" s="193"/>
      <c r="AC15" s="189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2"/>
      <c r="CX15" s="182"/>
      <c r="CY15" s="182"/>
      <c r="CZ15" s="182"/>
      <c r="DA15" s="182"/>
      <c r="DB15" s="182"/>
      <c r="DC15" s="182"/>
      <c r="DD15" s="182"/>
      <c r="DE15" s="182"/>
      <c r="DF15" s="182"/>
      <c r="DG15" s="182"/>
      <c r="DH15" s="182"/>
      <c r="DI15" s="182"/>
      <c r="DJ15" s="182"/>
      <c r="DK15" s="182"/>
      <c r="DL15" s="182"/>
      <c r="DM15" s="182"/>
      <c r="DN15" s="182"/>
      <c r="DO15" s="182"/>
      <c r="DP15" s="182"/>
      <c r="DQ15" s="182"/>
      <c r="DR15" s="182"/>
      <c r="DS15" s="182"/>
      <c r="DT15" s="182"/>
      <c r="DU15" s="182"/>
      <c r="DV15" s="182"/>
      <c r="DW15" s="182"/>
      <c r="DX15" s="182"/>
      <c r="DY15" s="182"/>
      <c r="DZ15" s="182"/>
      <c r="EA15" s="182"/>
      <c r="EB15" s="182"/>
      <c r="EC15" s="182"/>
      <c r="ED15" s="182"/>
      <c r="EE15" s="182"/>
      <c r="EF15" s="182"/>
      <c r="EG15" s="182"/>
      <c r="EH15" s="182"/>
      <c r="EI15" s="182"/>
    </row>
    <row r="16" customFormat="false" ht="22.9" hidden="false" customHeight="true" outlineLevel="0" collapsed="false">
      <c r="B16" s="217"/>
      <c r="C16" s="218"/>
      <c r="D16" s="218"/>
      <c r="I16" s="219"/>
      <c r="J16" s="220"/>
      <c r="K16" s="197"/>
      <c r="L16" s="198"/>
      <c r="M16" s="197"/>
      <c r="N16" s="198"/>
      <c r="O16" s="197"/>
      <c r="P16" s="221"/>
      <c r="Q16" s="222"/>
      <c r="R16" s="221"/>
      <c r="S16" s="222"/>
      <c r="T16" s="221"/>
      <c r="U16" s="222"/>
      <c r="V16" s="221"/>
      <c r="W16" s="223"/>
      <c r="X16" s="221"/>
      <c r="Y16" s="198"/>
      <c r="Z16" s="221"/>
      <c r="AA16" s="198"/>
      <c r="AB16" s="224"/>
      <c r="AC16" s="189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19"/>
      <c r="BQ16" s="219"/>
      <c r="BR16" s="219"/>
      <c r="BS16" s="219"/>
      <c r="BT16" s="219"/>
      <c r="BU16" s="219"/>
      <c r="BV16" s="219"/>
      <c r="BW16" s="219"/>
      <c r="BX16" s="219"/>
      <c r="BY16" s="219"/>
      <c r="BZ16" s="219"/>
      <c r="CA16" s="219"/>
      <c r="CB16" s="219"/>
      <c r="CC16" s="219"/>
      <c r="CD16" s="219"/>
      <c r="CE16" s="219"/>
      <c r="CF16" s="219"/>
      <c r="CG16" s="219"/>
      <c r="CH16" s="219"/>
      <c r="CI16" s="219"/>
      <c r="CJ16" s="219"/>
      <c r="CK16" s="219"/>
      <c r="CL16" s="219"/>
      <c r="CM16" s="219"/>
      <c r="CN16" s="219"/>
      <c r="CO16" s="219"/>
      <c r="CP16" s="219"/>
      <c r="CQ16" s="219"/>
      <c r="CR16" s="219"/>
      <c r="CS16" s="219"/>
      <c r="CT16" s="219"/>
      <c r="CU16" s="219"/>
      <c r="CV16" s="219"/>
      <c r="CW16" s="219"/>
      <c r="CX16" s="219"/>
      <c r="CY16" s="219"/>
      <c r="CZ16" s="219"/>
      <c r="DA16" s="219"/>
      <c r="DB16" s="219"/>
      <c r="DC16" s="219"/>
      <c r="DD16" s="219"/>
      <c r="DE16" s="219"/>
      <c r="DF16" s="219"/>
      <c r="DG16" s="219"/>
      <c r="DH16" s="219"/>
      <c r="DI16" s="219"/>
      <c r="DJ16" s="219"/>
      <c r="DK16" s="219"/>
      <c r="DL16" s="219"/>
      <c r="DM16" s="219"/>
      <c r="DN16" s="219"/>
      <c r="DO16" s="219"/>
      <c r="DP16" s="219"/>
      <c r="DQ16" s="219"/>
      <c r="DR16" s="219"/>
      <c r="DS16" s="219"/>
      <c r="DT16" s="219"/>
      <c r="DU16" s="219"/>
      <c r="DV16" s="219"/>
      <c r="DW16" s="219"/>
      <c r="DX16" s="219"/>
      <c r="DY16" s="219"/>
      <c r="DZ16" s="219"/>
      <c r="EA16" s="219"/>
      <c r="EB16" s="219"/>
      <c r="EC16" s="219"/>
      <c r="ED16" s="219"/>
      <c r="EE16" s="219"/>
      <c r="EF16" s="219"/>
      <c r="EG16" s="219"/>
      <c r="EH16" s="219"/>
      <c r="EI16" s="219"/>
    </row>
    <row r="17" customFormat="false" ht="18" hidden="false" customHeight="true" outlineLevel="0" collapsed="false">
      <c r="B17" s="225" t="s">
        <v>112</v>
      </c>
      <c r="C17" s="225"/>
      <c r="D17" s="225"/>
      <c r="E17" s="225"/>
      <c r="F17" s="225"/>
      <c r="G17" s="225"/>
      <c r="H17" s="225"/>
      <c r="I17" s="219"/>
      <c r="J17" s="220"/>
      <c r="K17" s="197"/>
      <c r="L17" s="198"/>
      <c r="M17" s="197"/>
      <c r="N17" s="198"/>
      <c r="O17" s="197"/>
      <c r="P17" s="221"/>
      <c r="Q17" s="222"/>
      <c r="R17" s="221"/>
      <c r="S17" s="222"/>
      <c r="T17" s="221"/>
      <c r="U17" s="222"/>
      <c r="V17" s="221"/>
      <c r="W17" s="223"/>
      <c r="X17" s="221"/>
      <c r="Y17" s="198"/>
      <c r="Z17" s="221"/>
      <c r="AA17" s="198"/>
      <c r="AB17" s="224"/>
      <c r="AC17" s="189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19"/>
      <c r="BQ17" s="219"/>
      <c r="BR17" s="219"/>
      <c r="BS17" s="219"/>
      <c r="BT17" s="219"/>
      <c r="BU17" s="219"/>
      <c r="BV17" s="219"/>
      <c r="BW17" s="219"/>
      <c r="BX17" s="219"/>
      <c r="BY17" s="219"/>
      <c r="BZ17" s="219"/>
      <c r="CA17" s="219"/>
      <c r="CB17" s="219"/>
      <c r="CC17" s="219"/>
      <c r="CD17" s="219"/>
      <c r="CE17" s="219"/>
      <c r="CF17" s="219"/>
      <c r="CG17" s="219"/>
      <c r="CH17" s="219"/>
      <c r="CI17" s="219"/>
      <c r="CJ17" s="219"/>
      <c r="CK17" s="219"/>
      <c r="CL17" s="219"/>
      <c r="CM17" s="219"/>
      <c r="CN17" s="219"/>
      <c r="CO17" s="219"/>
      <c r="CP17" s="219"/>
      <c r="CQ17" s="219"/>
      <c r="CR17" s="219"/>
      <c r="CS17" s="219"/>
      <c r="CT17" s="219"/>
      <c r="CU17" s="219"/>
      <c r="CV17" s="219"/>
      <c r="CW17" s="219"/>
      <c r="CX17" s="219"/>
      <c r="CY17" s="219"/>
      <c r="CZ17" s="219"/>
      <c r="DA17" s="219"/>
      <c r="DB17" s="219"/>
      <c r="DC17" s="219"/>
      <c r="DD17" s="219"/>
      <c r="DE17" s="219"/>
      <c r="DF17" s="219"/>
      <c r="DG17" s="219"/>
      <c r="DH17" s="219"/>
      <c r="DI17" s="219"/>
      <c r="DJ17" s="219"/>
      <c r="DK17" s="219"/>
      <c r="DL17" s="219"/>
      <c r="DM17" s="219"/>
      <c r="DN17" s="219"/>
      <c r="DO17" s="219"/>
      <c r="DP17" s="219"/>
      <c r="DQ17" s="219"/>
      <c r="DR17" s="219"/>
      <c r="DS17" s="219"/>
      <c r="DT17" s="219"/>
      <c r="DU17" s="219"/>
      <c r="DV17" s="219"/>
      <c r="DW17" s="219"/>
      <c r="DX17" s="219"/>
      <c r="DY17" s="219"/>
      <c r="DZ17" s="219"/>
      <c r="EA17" s="219"/>
      <c r="EB17" s="219"/>
      <c r="EC17" s="219"/>
      <c r="ED17" s="219"/>
      <c r="EE17" s="219"/>
      <c r="EF17" s="219"/>
      <c r="EG17" s="219"/>
      <c r="EH17" s="219"/>
      <c r="EI17" s="219"/>
    </row>
    <row r="18" customFormat="false" ht="18" hidden="false" customHeight="true" outlineLevel="0" collapsed="false">
      <c r="I18" s="219"/>
      <c r="J18" s="220"/>
      <c r="K18" s="224"/>
      <c r="L18" s="198"/>
      <c r="M18" s="224"/>
      <c r="N18" s="198"/>
      <c r="O18" s="224"/>
      <c r="P18" s="226"/>
      <c r="Q18" s="222"/>
      <c r="R18" s="226"/>
      <c r="S18" s="222"/>
      <c r="T18" s="226"/>
      <c r="U18" s="222"/>
      <c r="V18" s="226"/>
      <c r="W18" s="223"/>
      <c r="X18" s="197"/>
      <c r="Y18" s="198"/>
      <c r="Z18" s="197"/>
      <c r="AA18" s="198"/>
      <c r="AB18" s="197"/>
      <c r="AC18" s="189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19"/>
      <c r="BU18" s="219"/>
      <c r="BV18" s="219"/>
      <c r="BW18" s="219"/>
      <c r="BX18" s="219"/>
      <c r="BY18" s="219"/>
      <c r="BZ18" s="219"/>
      <c r="CA18" s="219"/>
      <c r="CB18" s="219"/>
      <c r="CC18" s="219"/>
      <c r="CD18" s="219"/>
      <c r="CE18" s="219"/>
      <c r="CF18" s="219"/>
      <c r="CG18" s="219"/>
      <c r="CH18" s="219"/>
      <c r="CI18" s="219"/>
      <c r="CJ18" s="219"/>
      <c r="CK18" s="219"/>
      <c r="CL18" s="219"/>
      <c r="CM18" s="219"/>
      <c r="CN18" s="219"/>
      <c r="CO18" s="219"/>
      <c r="CP18" s="219"/>
      <c r="CQ18" s="219"/>
      <c r="CR18" s="219"/>
      <c r="CS18" s="219"/>
      <c r="CT18" s="219"/>
      <c r="CU18" s="219"/>
      <c r="CV18" s="219"/>
      <c r="CW18" s="219"/>
      <c r="CX18" s="219"/>
      <c r="CY18" s="219"/>
      <c r="CZ18" s="219"/>
      <c r="DA18" s="219"/>
      <c r="DB18" s="219"/>
      <c r="DC18" s="219"/>
      <c r="DD18" s="219"/>
      <c r="DE18" s="219"/>
      <c r="DF18" s="219"/>
      <c r="DG18" s="219"/>
      <c r="DH18" s="219"/>
      <c r="DI18" s="219"/>
      <c r="DJ18" s="219"/>
      <c r="DK18" s="219"/>
      <c r="DL18" s="219"/>
      <c r="DM18" s="219"/>
      <c r="DN18" s="219"/>
      <c r="DO18" s="219"/>
      <c r="DP18" s="219"/>
      <c r="DQ18" s="219"/>
      <c r="DR18" s="219"/>
      <c r="DS18" s="219"/>
      <c r="DT18" s="219"/>
      <c r="DU18" s="219"/>
      <c r="DV18" s="219"/>
      <c r="DW18" s="219"/>
      <c r="DX18" s="219"/>
      <c r="DY18" s="219"/>
      <c r="DZ18" s="219"/>
      <c r="EA18" s="219"/>
      <c r="EB18" s="219"/>
      <c r="EC18" s="219"/>
      <c r="ED18" s="219"/>
      <c r="EE18" s="219"/>
      <c r="EF18" s="219"/>
      <c r="EG18" s="219"/>
      <c r="EH18" s="219"/>
      <c r="EI18" s="219"/>
    </row>
    <row r="19" customFormat="false" ht="18" hidden="false" customHeight="true" outlineLevel="0" collapsed="false">
      <c r="I19" s="219"/>
      <c r="J19" s="220"/>
      <c r="K19" s="224"/>
      <c r="L19" s="198"/>
      <c r="M19" s="224"/>
      <c r="N19" s="198"/>
      <c r="O19" s="224"/>
      <c r="P19" s="221"/>
      <c r="Q19" s="222"/>
      <c r="R19" s="221"/>
      <c r="S19" s="222"/>
      <c r="T19" s="221"/>
      <c r="U19" s="222"/>
      <c r="V19" s="221"/>
      <c r="W19" s="223"/>
      <c r="X19" s="224"/>
      <c r="Y19" s="198"/>
      <c r="Z19" s="224"/>
      <c r="AA19" s="198"/>
      <c r="AB19" s="224"/>
      <c r="AC19" s="189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19"/>
      <c r="BQ19" s="219"/>
      <c r="BR19" s="219"/>
      <c r="BS19" s="219"/>
      <c r="BT19" s="219"/>
      <c r="BU19" s="219"/>
      <c r="BV19" s="219"/>
      <c r="BW19" s="219"/>
      <c r="BX19" s="219"/>
      <c r="BY19" s="219"/>
      <c r="BZ19" s="219"/>
      <c r="CA19" s="219"/>
      <c r="CB19" s="219"/>
      <c r="CC19" s="219"/>
      <c r="CD19" s="219"/>
      <c r="CE19" s="219"/>
      <c r="CF19" s="219"/>
      <c r="CG19" s="219"/>
      <c r="CH19" s="219"/>
      <c r="CI19" s="219"/>
      <c r="CJ19" s="219"/>
      <c r="CK19" s="219"/>
      <c r="CL19" s="219"/>
      <c r="CM19" s="219"/>
      <c r="CN19" s="219"/>
      <c r="CO19" s="219"/>
      <c r="CP19" s="219"/>
      <c r="CQ19" s="219"/>
      <c r="CR19" s="219"/>
      <c r="CS19" s="219"/>
      <c r="CT19" s="219"/>
      <c r="CU19" s="219"/>
      <c r="CV19" s="219"/>
      <c r="CW19" s="219"/>
      <c r="CX19" s="219"/>
      <c r="CY19" s="219"/>
      <c r="CZ19" s="219"/>
      <c r="DA19" s="219"/>
      <c r="DB19" s="219"/>
      <c r="DC19" s="219"/>
      <c r="DD19" s="219"/>
      <c r="DE19" s="219"/>
      <c r="DF19" s="219"/>
      <c r="DG19" s="219"/>
      <c r="DH19" s="219"/>
      <c r="DI19" s="219"/>
      <c r="DJ19" s="219"/>
      <c r="DK19" s="219"/>
      <c r="DL19" s="219"/>
      <c r="DM19" s="219"/>
      <c r="DN19" s="219"/>
      <c r="DO19" s="219"/>
      <c r="DP19" s="219"/>
      <c r="DQ19" s="219"/>
      <c r="DR19" s="219"/>
      <c r="DS19" s="219"/>
      <c r="DT19" s="219"/>
      <c r="DU19" s="219"/>
      <c r="DV19" s="219"/>
      <c r="DW19" s="219"/>
      <c r="DX19" s="219"/>
      <c r="DY19" s="219"/>
      <c r="DZ19" s="219"/>
      <c r="EA19" s="219"/>
      <c r="EB19" s="219"/>
      <c r="EC19" s="219"/>
      <c r="ED19" s="219"/>
      <c r="EE19" s="219"/>
      <c r="EF19" s="219"/>
      <c r="EG19" s="219"/>
      <c r="EH19" s="219"/>
      <c r="EI19" s="219"/>
    </row>
    <row r="20" customFormat="false" ht="15" hidden="false" customHeight="true" outlineLevel="0" collapsed="false">
      <c r="I20" s="219"/>
      <c r="J20" s="220"/>
      <c r="K20" s="224"/>
      <c r="L20" s="198"/>
      <c r="M20" s="224"/>
      <c r="N20" s="198"/>
      <c r="O20" s="224"/>
      <c r="P20" s="214"/>
      <c r="Q20" s="212"/>
      <c r="R20" s="214"/>
      <c r="S20" s="212"/>
      <c r="T20" s="214"/>
      <c r="U20" s="227"/>
      <c r="V20" s="228"/>
      <c r="W20" s="223"/>
      <c r="X20" s="193"/>
      <c r="Y20" s="189"/>
      <c r="Z20" s="193"/>
      <c r="AA20" s="189"/>
      <c r="AB20" s="193"/>
      <c r="AC20" s="189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  <c r="CB20" s="219"/>
      <c r="CC20" s="219"/>
      <c r="CD20" s="219"/>
      <c r="CE20" s="219"/>
      <c r="CF20" s="219"/>
      <c r="CG20" s="219"/>
      <c r="CH20" s="219"/>
      <c r="CI20" s="219"/>
      <c r="CJ20" s="219"/>
      <c r="CK20" s="219"/>
      <c r="CL20" s="219"/>
      <c r="CM20" s="219"/>
      <c r="CN20" s="219"/>
      <c r="CO20" s="219"/>
      <c r="CP20" s="219"/>
      <c r="CQ20" s="219"/>
      <c r="CR20" s="219"/>
      <c r="CS20" s="219"/>
      <c r="CT20" s="219"/>
      <c r="CU20" s="219"/>
      <c r="CV20" s="219"/>
      <c r="CW20" s="219"/>
      <c r="CX20" s="219"/>
      <c r="CY20" s="219"/>
      <c r="CZ20" s="219"/>
      <c r="DA20" s="219"/>
      <c r="DB20" s="219"/>
      <c r="DC20" s="219"/>
      <c r="DD20" s="219"/>
      <c r="DE20" s="219"/>
      <c r="DF20" s="219"/>
      <c r="DG20" s="219"/>
      <c r="DH20" s="219"/>
      <c r="DI20" s="219"/>
      <c r="DJ20" s="219"/>
      <c r="DK20" s="219"/>
      <c r="DL20" s="219"/>
      <c r="DM20" s="219"/>
      <c r="DN20" s="219"/>
      <c r="DO20" s="219"/>
      <c r="DP20" s="219"/>
      <c r="DQ20" s="219"/>
      <c r="DR20" s="219"/>
      <c r="DS20" s="219"/>
      <c r="DT20" s="219"/>
      <c r="DU20" s="219"/>
      <c r="DV20" s="219"/>
      <c r="DW20" s="219"/>
      <c r="DX20" s="219"/>
      <c r="DY20" s="219"/>
      <c r="DZ20" s="219"/>
      <c r="EA20" s="219"/>
      <c r="EB20" s="219"/>
      <c r="EC20" s="219"/>
      <c r="ED20" s="219"/>
      <c r="EE20" s="219"/>
      <c r="EF20" s="219"/>
      <c r="EG20" s="219"/>
      <c r="EH20" s="219"/>
      <c r="EI20" s="219"/>
    </row>
    <row r="21" customFormat="false" ht="15" hidden="false" customHeight="false" outlineLevel="0" collapsed="false">
      <c r="I21" s="219"/>
      <c r="J21" s="220"/>
      <c r="K21" s="224"/>
      <c r="L21" s="198"/>
      <c r="M21" s="224"/>
      <c r="N21" s="198"/>
      <c r="O21" s="224"/>
      <c r="P21" s="221"/>
      <c r="Q21" s="222"/>
      <c r="R21" s="221"/>
      <c r="S21" s="222"/>
      <c r="T21" s="221"/>
      <c r="U21" s="222"/>
      <c r="V21" s="221"/>
      <c r="W21" s="223"/>
      <c r="X21" s="224"/>
      <c r="Y21" s="198"/>
      <c r="Z21" s="224"/>
      <c r="AA21" s="198"/>
      <c r="AB21" s="224"/>
      <c r="AC21" s="189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  <c r="CB21" s="219"/>
      <c r="CC21" s="219"/>
      <c r="CD21" s="219"/>
      <c r="CE21" s="219"/>
      <c r="CF21" s="219"/>
      <c r="CG21" s="219"/>
      <c r="CH21" s="219"/>
      <c r="CI21" s="219"/>
      <c r="CJ21" s="219"/>
      <c r="CK21" s="219"/>
      <c r="CL21" s="219"/>
      <c r="CM21" s="219"/>
      <c r="CN21" s="219"/>
      <c r="CO21" s="219"/>
      <c r="CP21" s="219"/>
      <c r="CQ21" s="219"/>
      <c r="CR21" s="219"/>
      <c r="CS21" s="219"/>
      <c r="CT21" s="219"/>
      <c r="CU21" s="219"/>
      <c r="CV21" s="219"/>
      <c r="CW21" s="219"/>
      <c r="CX21" s="219"/>
      <c r="CY21" s="219"/>
      <c r="CZ21" s="219"/>
      <c r="DA21" s="219"/>
      <c r="DB21" s="219"/>
      <c r="DC21" s="219"/>
      <c r="DD21" s="219"/>
      <c r="DE21" s="219"/>
      <c r="DF21" s="219"/>
      <c r="DG21" s="219"/>
      <c r="DH21" s="219"/>
      <c r="DI21" s="219"/>
      <c r="DJ21" s="219"/>
      <c r="DK21" s="219"/>
      <c r="DL21" s="219"/>
      <c r="DM21" s="219"/>
      <c r="DN21" s="219"/>
      <c r="DO21" s="219"/>
      <c r="DP21" s="219"/>
      <c r="DQ21" s="219"/>
      <c r="DR21" s="219"/>
      <c r="DS21" s="219"/>
      <c r="DT21" s="219"/>
      <c r="DU21" s="219"/>
      <c r="DV21" s="219"/>
      <c r="DW21" s="219"/>
      <c r="DX21" s="219"/>
      <c r="DY21" s="219"/>
      <c r="DZ21" s="219"/>
      <c r="EA21" s="219"/>
      <c r="EB21" s="219"/>
      <c r="EC21" s="219"/>
      <c r="ED21" s="219"/>
      <c r="EE21" s="219"/>
      <c r="EF21" s="219"/>
      <c r="EG21" s="219"/>
      <c r="EH21" s="219"/>
      <c r="EI21" s="219"/>
    </row>
    <row r="22" customFormat="false" ht="15" hidden="false" customHeight="false" outlineLevel="0" collapsed="false">
      <c r="I22" s="219"/>
      <c r="J22" s="220"/>
      <c r="K22" s="224"/>
      <c r="L22" s="198"/>
      <c r="M22" s="224"/>
      <c r="N22" s="198"/>
      <c r="O22" s="224"/>
      <c r="P22" s="221"/>
      <c r="Q22" s="222"/>
      <c r="R22" s="221"/>
      <c r="S22" s="222"/>
      <c r="T22" s="221"/>
      <c r="U22" s="222"/>
      <c r="V22" s="221"/>
      <c r="W22" s="223"/>
      <c r="X22" s="224"/>
      <c r="Y22" s="198"/>
      <c r="Z22" s="224"/>
      <c r="AA22" s="198"/>
      <c r="AB22" s="224"/>
      <c r="AC22" s="189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  <c r="BP22" s="219"/>
      <c r="BQ22" s="219"/>
      <c r="BR22" s="219"/>
      <c r="BS22" s="219"/>
      <c r="BT22" s="219"/>
      <c r="BU22" s="219"/>
      <c r="BV22" s="219"/>
      <c r="BW22" s="219"/>
      <c r="BX22" s="219"/>
      <c r="BY22" s="219"/>
      <c r="BZ22" s="219"/>
      <c r="CA22" s="219"/>
      <c r="CB22" s="219"/>
      <c r="CC22" s="219"/>
      <c r="CD22" s="219"/>
      <c r="CE22" s="219"/>
      <c r="CF22" s="219"/>
      <c r="CG22" s="219"/>
      <c r="CH22" s="219"/>
      <c r="CI22" s="219"/>
      <c r="CJ22" s="219"/>
      <c r="CK22" s="219"/>
      <c r="CL22" s="219"/>
      <c r="CM22" s="219"/>
      <c r="CN22" s="219"/>
      <c r="CO22" s="219"/>
      <c r="CP22" s="219"/>
      <c r="CQ22" s="219"/>
      <c r="CR22" s="219"/>
      <c r="CS22" s="219"/>
      <c r="CT22" s="219"/>
      <c r="CU22" s="219"/>
      <c r="CV22" s="219"/>
      <c r="CW22" s="219"/>
      <c r="CX22" s="219"/>
      <c r="CY22" s="219"/>
      <c r="CZ22" s="219"/>
      <c r="DA22" s="219"/>
      <c r="DB22" s="219"/>
      <c r="DC22" s="219"/>
      <c r="DD22" s="219"/>
      <c r="DE22" s="219"/>
      <c r="DF22" s="219"/>
      <c r="DG22" s="219"/>
      <c r="DH22" s="219"/>
      <c r="DI22" s="219"/>
      <c r="DJ22" s="219"/>
      <c r="DK22" s="219"/>
      <c r="DL22" s="219"/>
      <c r="DM22" s="219"/>
      <c r="DN22" s="219"/>
      <c r="DO22" s="219"/>
      <c r="DP22" s="219"/>
      <c r="DQ22" s="219"/>
      <c r="DR22" s="219"/>
      <c r="DS22" s="219"/>
      <c r="DT22" s="219"/>
      <c r="DU22" s="219"/>
      <c r="DV22" s="219"/>
      <c r="DW22" s="219"/>
      <c r="DX22" s="219"/>
      <c r="DY22" s="219"/>
      <c r="DZ22" s="219"/>
      <c r="EA22" s="219"/>
      <c r="EB22" s="219"/>
      <c r="EC22" s="219"/>
      <c r="ED22" s="219"/>
      <c r="EE22" s="219"/>
      <c r="EF22" s="219"/>
      <c r="EG22" s="219"/>
      <c r="EH22" s="219"/>
      <c r="EI22" s="219"/>
    </row>
    <row r="23" customFormat="false" ht="15" hidden="false" customHeight="false" outlineLevel="0" collapsed="false">
      <c r="I23" s="219"/>
      <c r="J23" s="220"/>
      <c r="K23" s="224"/>
      <c r="L23" s="198"/>
      <c r="M23" s="224"/>
      <c r="N23" s="198"/>
      <c r="O23" s="224"/>
      <c r="P23" s="221"/>
      <c r="Q23" s="222"/>
      <c r="R23" s="221"/>
      <c r="S23" s="222"/>
      <c r="T23" s="221"/>
      <c r="U23" s="222"/>
      <c r="V23" s="221"/>
      <c r="W23" s="223"/>
      <c r="X23" s="224"/>
      <c r="Y23" s="198"/>
      <c r="Z23" s="224"/>
      <c r="AA23" s="198"/>
      <c r="AB23" s="224"/>
      <c r="AC23" s="189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219"/>
      <c r="BY23" s="219"/>
      <c r="BZ23" s="219"/>
      <c r="CA23" s="219"/>
      <c r="CB23" s="219"/>
      <c r="CC23" s="219"/>
      <c r="CD23" s="219"/>
      <c r="CE23" s="219"/>
      <c r="CF23" s="219"/>
      <c r="CG23" s="219"/>
      <c r="CH23" s="219"/>
      <c r="CI23" s="219"/>
      <c r="CJ23" s="219"/>
      <c r="CK23" s="219"/>
      <c r="CL23" s="219"/>
      <c r="CM23" s="219"/>
      <c r="CN23" s="219"/>
      <c r="CO23" s="219"/>
      <c r="CP23" s="219"/>
      <c r="CQ23" s="219"/>
      <c r="CR23" s="219"/>
      <c r="CS23" s="219"/>
      <c r="CT23" s="219"/>
      <c r="CU23" s="219"/>
      <c r="CV23" s="219"/>
      <c r="CW23" s="219"/>
      <c r="CX23" s="219"/>
      <c r="CY23" s="219"/>
      <c r="CZ23" s="219"/>
      <c r="DA23" s="219"/>
      <c r="DB23" s="219"/>
      <c r="DC23" s="219"/>
      <c r="DD23" s="219"/>
      <c r="DE23" s="219"/>
      <c r="DF23" s="219"/>
      <c r="DG23" s="219"/>
      <c r="DH23" s="219"/>
      <c r="DI23" s="219"/>
      <c r="DJ23" s="219"/>
      <c r="DK23" s="219"/>
      <c r="DL23" s="219"/>
      <c r="DM23" s="219"/>
      <c r="DN23" s="219"/>
      <c r="DO23" s="219"/>
      <c r="DP23" s="219"/>
      <c r="DQ23" s="219"/>
      <c r="DR23" s="219"/>
      <c r="DS23" s="219"/>
      <c r="DT23" s="219"/>
      <c r="DU23" s="219"/>
      <c r="DV23" s="219"/>
      <c r="DW23" s="219"/>
      <c r="DX23" s="219"/>
      <c r="DY23" s="219"/>
      <c r="DZ23" s="219"/>
      <c r="EA23" s="219"/>
      <c r="EB23" s="219"/>
      <c r="EC23" s="219"/>
      <c r="ED23" s="219"/>
      <c r="EE23" s="219"/>
      <c r="EF23" s="219"/>
      <c r="EG23" s="219"/>
      <c r="EH23" s="219"/>
      <c r="EI23" s="219"/>
    </row>
    <row r="24" customFormat="false" ht="15" hidden="false" customHeight="false" outlineLevel="0" collapsed="false">
      <c r="I24" s="219"/>
      <c r="J24" s="220"/>
      <c r="K24" s="224"/>
      <c r="L24" s="198"/>
      <c r="M24" s="224"/>
      <c r="N24" s="198"/>
      <c r="O24" s="224"/>
      <c r="P24" s="221"/>
      <c r="Q24" s="222"/>
      <c r="R24" s="221"/>
      <c r="S24" s="222"/>
      <c r="T24" s="221"/>
      <c r="U24" s="222"/>
      <c r="V24" s="221"/>
      <c r="W24" s="223"/>
      <c r="X24" s="224"/>
      <c r="Y24" s="198"/>
      <c r="Z24" s="224"/>
      <c r="AA24" s="198"/>
      <c r="AB24" s="224"/>
      <c r="AC24" s="189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219"/>
      <c r="BY24" s="219"/>
      <c r="BZ24" s="219"/>
      <c r="CA24" s="219"/>
      <c r="CB24" s="219"/>
      <c r="CC24" s="219"/>
      <c r="CD24" s="219"/>
      <c r="CE24" s="219"/>
      <c r="CF24" s="219"/>
      <c r="CG24" s="219"/>
      <c r="CH24" s="219"/>
      <c r="CI24" s="219"/>
      <c r="CJ24" s="219"/>
      <c r="CK24" s="219"/>
      <c r="CL24" s="219"/>
      <c r="CM24" s="219"/>
      <c r="CN24" s="219"/>
      <c r="CO24" s="219"/>
      <c r="CP24" s="219"/>
      <c r="CQ24" s="219"/>
      <c r="CR24" s="219"/>
      <c r="CS24" s="219"/>
      <c r="CT24" s="219"/>
      <c r="CU24" s="219"/>
      <c r="CV24" s="219"/>
      <c r="CW24" s="219"/>
      <c r="CX24" s="219"/>
      <c r="CY24" s="219"/>
      <c r="CZ24" s="219"/>
      <c r="DA24" s="219"/>
      <c r="DB24" s="219"/>
      <c r="DC24" s="219"/>
      <c r="DD24" s="219"/>
      <c r="DE24" s="219"/>
      <c r="DF24" s="219"/>
      <c r="DG24" s="219"/>
      <c r="DH24" s="219"/>
      <c r="DI24" s="219"/>
      <c r="DJ24" s="219"/>
      <c r="DK24" s="219"/>
      <c r="DL24" s="219"/>
      <c r="DM24" s="219"/>
      <c r="DN24" s="219"/>
      <c r="DO24" s="219"/>
      <c r="DP24" s="219"/>
      <c r="DQ24" s="219"/>
      <c r="DR24" s="219"/>
      <c r="DS24" s="219"/>
      <c r="DT24" s="219"/>
      <c r="DU24" s="219"/>
      <c r="DV24" s="219"/>
      <c r="DW24" s="219"/>
      <c r="DX24" s="219"/>
      <c r="DY24" s="219"/>
      <c r="DZ24" s="219"/>
      <c r="EA24" s="219"/>
      <c r="EB24" s="219"/>
      <c r="EC24" s="219"/>
      <c r="ED24" s="219"/>
      <c r="EE24" s="219"/>
      <c r="EF24" s="219"/>
      <c r="EG24" s="219"/>
      <c r="EH24" s="219"/>
      <c r="EI24" s="219"/>
    </row>
    <row r="25" customFormat="false" ht="15" hidden="false" customHeight="false" outlineLevel="0" collapsed="false">
      <c r="I25" s="219"/>
      <c r="J25" s="220"/>
      <c r="K25" s="197"/>
      <c r="L25" s="198"/>
      <c r="M25" s="197"/>
      <c r="N25" s="198"/>
      <c r="O25" s="197"/>
      <c r="P25" s="221"/>
      <c r="Q25" s="222"/>
      <c r="R25" s="221"/>
      <c r="S25" s="222"/>
      <c r="T25" s="221"/>
      <c r="U25" s="222"/>
      <c r="V25" s="221"/>
      <c r="W25" s="223"/>
      <c r="X25" s="224"/>
      <c r="Y25" s="198"/>
      <c r="Z25" s="224"/>
      <c r="AA25" s="198"/>
      <c r="AB25" s="224"/>
      <c r="AC25" s="189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19"/>
      <c r="AY25" s="219"/>
      <c r="AZ25" s="219"/>
      <c r="BA25" s="219"/>
      <c r="BB25" s="219"/>
      <c r="BC25" s="219"/>
      <c r="BD25" s="219"/>
      <c r="BE25" s="219"/>
      <c r="BF25" s="219"/>
      <c r="BG25" s="219"/>
      <c r="BH25" s="219"/>
      <c r="BI25" s="219"/>
      <c r="BJ25" s="219"/>
      <c r="BK25" s="219"/>
      <c r="BL25" s="219"/>
      <c r="BM25" s="219"/>
      <c r="BN25" s="219"/>
      <c r="BO25" s="219"/>
      <c r="BP25" s="219"/>
      <c r="BQ25" s="219"/>
      <c r="BR25" s="219"/>
      <c r="BS25" s="219"/>
      <c r="BT25" s="219"/>
      <c r="BU25" s="219"/>
      <c r="BV25" s="219"/>
      <c r="BW25" s="219"/>
      <c r="BX25" s="219"/>
      <c r="BY25" s="219"/>
      <c r="BZ25" s="219"/>
      <c r="CA25" s="219"/>
      <c r="CB25" s="219"/>
      <c r="CC25" s="219"/>
      <c r="CD25" s="219"/>
      <c r="CE25" s="219"/>
      <c r="CF25" s="219"/>
      <c r="CG25" s="219"/>
      <c r="CH25" s="219"/>
      <c r="CI25" s="219"/>
      <c r="CJ25" s="219"/>
      <c r="CK25" s="219"/>
      <c r="CL25" s="219"/>
      <c r="CM25" s="219"/>
      <c r="CN25" s="219"/>
      <c r="CO25" s="219"/>
      <c r="CP25" s="219"/>
      <c r="CQ25" s="219"/>
      <c r="CR25" s="219"/>
      <c r="CS25" s="219"/>
      <c r="CT25" s="219"/>
      <c r="CU25" s="219"/>
      <c r="CV25" s="219"/>
      <c r="CW25" s="219"/>
      <c r="CX25" s="219"/>
      <c r="CY25" s="219"/>
      <c r="CZ25" s="219"/>
      <c r="DA25" s="219"/>
      <c r="DB25" s="219"/>
      <c r="DC25" s="219"/>
      <c r="DD25" s="219"/>
      <c r="DE25" s="219"/>
      <c r="DF25" s="219"/>
      <c r="DG25" s="219"/>
      <c r="DH25" s="219"/>
      <c r="DI25" s="219"/>
      <c r="DJ25" s="219"/>
      <c r="DK25" s="219"/>
      <c r="DL25" s="219"/>
      <c r="DM25" s="219"/>
      <c r="DN25" s="219"/>
      <c r="DO25" s="219"/>
      <c r="DP25" s="219"/>
      <c r="DQ25" s="219"/>
      <c r="DR25" s="219"/>
      <c r="DS25" s="219"/>
      <c r="DT25" s="219"/>
      <c r="DU25" s="219"/>
      <c r="DV25" s="219"/>
      <c r="DW25" s="219"/>
      <c r="DX25" s="219"/>
      <c r="DY25" s="219"/>
      <c r="DZ25" s="219"/>
      <c r="EA25" s="219"/>
      <c r="EB25" s="219"/>
      <c r="EC25" s="219"/>
      <c r="ED25" s="219"/>
      <c r="EE25" s="219"/>
      <c r="EF25" s="219"/>
      <c r="EG25" s="219"/>
      <c r="EH25" s="219"/>
      <c r="EI25" s="219"/>
    </row>
    <row r="26" customFormat="false" ht="15" hidden="false" customHeight="true" outlineLevel="0" collapsed="false">
      <c r="I26" s="219"/>
      <c r="J26" s="220"/>
      <c r="K26" s="224"/>
      <c r="L26" s="198"/>
      <c r="M26" s="224"/>
      <c r="N26" s="198"/>
      <c r="O26" s="224"/>
      <c r="P26" s="221"/>
      <c r="Q26" s="222"/>
      <c r="R26" s="221"/>
      <c r="S26" s="222"/>
      <c r="T26" s="221"/>
      <c r="U26" s="222"/>
      <c r="V26" s="221"/>
      <c r="W26" s="223"/>
      <c r="X26" s="224"/>
      <c r="Y26" s="198"/>
      <c r="Z26" s="224"/>
      <c r="AA26" s="198"/>
      <c r="AB26" s="224"/>
      <c r="AC26" s="189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19"/>
      <c r="BL26" s="219"/>
      <c r="BM26" s="219"/>
      <c r="BN26" s="219"/>
      <c r="BO26" s="219"/>
      <c r="BP26" s="219"/>
      <c r="BQ26" s="219"/>
      <c r="BR26" s="219"/>
      <c r="BS26" s="219"/>
      <c r="BT26" s="219"/>
      <c r="BU26" s="219"/>
      <c r="BV26" s="219"/>
      <c r="BW26" s="219"/>
      <c r="BX26" s="219"/>
      <c r="BY26" s="219"/>
      <c r="BZ26" s="219"/>
      <c r="CA26" s="219"/>
      <c r="CB26" s="219"/>
      <c r="CC26" s="219"/>
      <c r="CD26" s="219"/>
      <c r="CE26" s="219"/>
      <c r="CF26" s="219"/>
      <c r="CG26" s="219"/>
      <c r="CH26" s="219"/>
      <c r="CI26" s="219"/>
      <c r="CJ26" s="219"/>
      <c r="CK26" s="219"/>
      <c r="CL26" s="219"/>
      <c r="CM26" s="219"/>
      <c r="CN26" s="219"/>
      <c r="CO26" s="219"/>
      <c r="CP26" s="219"/>
      <c r="CQ26" s="219"/>
      <c r="CR26" s="219"/>
      <c r="CS26" s="219"/>
      <c r="CT26" s="219"/>
      <c r="CU26" s="219"/>
      <c r="CV26" s="219"/>
      <c r="CW26" s="219"/>
      <c r="CX26" s="219"/>
      <c r="CY26" s="219"/>
      <c r="CZ26" s="219"/>
      <c r="DA26" s="219"/>
      <c r="DB26" s="219"/>
      <c r="DC26" s="219"/>
      <c r="DD26" s="219"/>
      <c r="DE26" s="219"/>
      <c r="DF26" s="219"/>
      <c r="DG26" s="219"/>
      <c r="DH26" s="219"/>
      <c r="DI26" s="219"/>
      <c r="DJ26" s="219"/>
      <c r="DK26" s="219"/>
      <c r="DL26" s="219"/>
      <c r="DM26" s="219"/>
      <c r="DN26" s="219"/>
      <c r="DO26" s="219"/>
      <c r="DP26" s="219"/>
      <c r="DQ26" s="219"/>
      <c r="DR26" s="219"/>
      <c r="DS26" s="219"/>
      <c r="DT26" s="219"/>
      <c r="DU26" s="219"/>
      <c r="DV26" s="219"/>
      <c r="DW26" s="219"/>
      <c r="DX26" s="219"/>
      <c r="DY26" s="219"/>
      <c r="DZ26" s="219"/>
      <c r="EA26" s="219"/>
      <c r="EB26" s="219"/>
      <c r="EC26" s="219"/>
      <c r="ED26" s="219"/>
      <c r="EE26" s="219"/>
      <c r="EF26" s="219"/>
      <c r="EG26" s="219"/>
      <c r="EH26" s="219"/>
      <c r="EI26" s="219"/>
    </row>
    <row r="27" customFormat="false" ht="15" hidden="false" customHeight="true" outlineLevel="0" collapsed="false">
      <c r="I27" s="219"/>
      <c r="J27" s="220"/>
      <c r="K27" s="176"/>
      <c r="L27" s="176"/>
      <c r="M27" s="176"/>
      <c r="N27" s="176"/>
      <c r="O27" s="176"/>
      <c r="P27" s="221"/>
      <c r="Q27" s="222"/>
      <c r="R27" s="221"/>
      <c r="S27" s="222"/>
      <c r="T27" s="221"/>
      <c r="U27" s="222"/>
      <c r="V27" s="221"/>
      <c r="W27" s="223"/>
      <c r="X27" s="224"/>
      <c r="Y27" s="198"/>
      <c r="Z27" s="224"/>
      <c r="AA27" s="198"/>
      <c r="AB27" s="224"/>
      <c r="AC27" s="189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19"/>
      <c r="AY27" s="219"/>
      <c r="AZ27" s="219"/>
      <c r="BA27" s="219"/>
      <c r="BB27" s="219"/>
      <c r="BC27" s="219"/>
      <c r="BD27" s="219"/>
      <c r="BE27" s="219"/>
      <c r="BF27" s="219"/>
      <c r="BG27" s="219"/>
      <c r="BH27" s="219"/>
      <c r="BI27" s="219"/>
      <c r="BJ27" s="219"/>
      <c r="BK27" s="219"/>
      <c r="BL27" s="219"/>
      <c r="BM27" s="219"/>
      <c r="BN27" s="219"/>
      <c r="BO27" s="219"/>
      <c r="BP27" s="219"/>
      <c r="BQ27" s="219"/>
      <c r="BR27" s="219"/>
      <c r="BS27" s="219"/>
      <c r="BT27" s="219"/>
      <c r="BU27" s="219"/>
      <c r="BV27" s="219"/>
      <c r="BW27" s="219"/>
      <c r="BX27" s="219"/>
      <c r="BY27" s="219"/>
      <c r="BZ27" s="219"/>
      <c r="CA27" s="219"/>
      <c r="CB27" s="219"/>
      <c r="CC27" s="219"/>
      <c r="CD27" s="219"/>
      <c r="CE27" s="219"/>
      <c r="CF27" s="219"/>
      <c r="CG27" s="219"/>
      <c r="CH27" s="219"/>
      <c r="CI27" s="219"/>
      <c r="CJ27" s="219"/>
      <c r="CK27" s="219"/>
      <c r="CL27" s="219"/>
      <c r="CM27" s="219"/>
      <c r="CN27" s="219"/>
      <c r="CO27" s="219"/>
      <c r="CP27" s="219"/>
      <c r="CQ27" s="219"/>
      <c r="CR27" s="219"/>
      <c r="CS27" s="219"/>
      <c r="CT27" s="219"/>
      <c r="CU27" s="219"/>
      <c r="CV27" s="219"/>
      <c r="CW27" s="219"/>
      <c r="CX27" s="219"/>
      <c r="CY27" s="219"/>
      <c r="CZ27" s="219"/>
      <c r="DA27" s="219"/>
      <c r="DB27" s="219"/>
      <c r="DC27" s="219"/>
      <c r="DD27" s="219"/>
      <c r="DE27" s="219"/>
      <c r="DF27" s="219"/>
      <c r="DG27" s="219"/>
      <c r="DH27" s="219"/>
      <c r="DI27" s="219"/>
      <c r="DJ27" s="219"/>
      <c r="DK27" s="219"/>
      <c r="DL27" s="219"/>
      <c r="DM27" s="219"/>
      <c r="DN27" s="219"/>
      <c r="DO27" s="219"/>
      <c r="DP27" s="219"/>
      <c r="DQ27" s="219"/>
      <c r="DR27" s="219"/>
      <c r="DS27" s="219"/>
      <c r="DT27" s="219"/>
      <c r="DU27" s="219"/>
      <c r="DV27" s="219"/>
      <c r="DW27" s="219"/>
      <c r="DX27" s="219"/>
      <c r="DY27" s="219"/>
      <c r="DZ27" s="219"/>
      <c r="EA27" s="219"/>
      <c r="EB27" s="219"/>
      <c r="EC27" s="219"/>
      <c r="ED27" s="219"/>
      <c r="EE27" s="219"/>
      <c r="EF27" s="219"/>
      <c r="EG27" s="219"/>
      <c r="EH27" s="219"/>
      <c r="EI27" s="219"/>
    </row>
    <row r="28" customFormat="false" ht="15.75" hidden="false" customHeight="false" outlineLevel="0" collapsed="false">
      <c r="A28" s="229"/>
      <c r="I28" s="219"/>
      <c r="J28" s="220"/>
      <c r="K28" s="176"/>
      <c r="L28" s="176"/>
      <c r="M28" s="176"/>
      <c r="N28" s="176"/>
      <c r="O28" s="176"/>
      <c r="P28" s="226"/>
      <c r="Q28" s="222"/>
      <c r="R28" s="226"/>
      <c r="S28" s="222"/>
      <c r="T28" s="226"/>
      <c r="U28" s="222"/>
      <c r="V28" s="226"/>
      <c r="W28" s="223"/>
      <c r="X28" s="197"/>
      <c r="Y28" s="198"/>
      <c r="Z28" s="197"/>
      <c r="AA28" s="198"/>
      <c r="AB28" s="197"/>
      <c r="AC28" s="189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19"/>
      <c r="AY28" s="219"/>
      <c r="AZ28" s="219"/>
      <c r="BA28" s="219"/>
      <c r="BB28" s="219"/>
      <c r="BC28" s="219"/>
      <c r="BD28" s="219"/>
      <c r="BE28" s="219"/>
      <c r="BF28" s="219"/>
      <c r="BG28" s="219"/>
      <c r="BH28" s="219"/>
      <c r="BI28" s="219"/>
      <c r="BJ28" s="219"/>
      <c r="BK28" s="219"/>
      <c r="BL28" s="219"/>
      <c r="BM28" s="219"/>
      <c r="BN28" s="219"/>
      <c r="BO28" s="219"/>
      <c r="BP28" s="219"/>
      <c r="BQ28" s="219"/>
      <c r="BR28" s="219"/>
      <c r="BS28" s="219"/>
      <c r="BT28" s="219"/>
      <c r="BU28" s="219"/>
      <c r="BV28" s="219"/>
      <c r="BW28" s="219"/>
      <c r="BX28" s="219"/>
      <c r="BY28" s="219"/>
      <c r="BZ28" s="219"/>
      <c r="CA28" s="219"/>
      <c r="CB28" s="219"/>
      <c r="CC28" s="219"/>
      <c r="CD28" s="219"/>
      <c r="CE28" s="219"/>
      <c r="CF28" s="219"/>
      <c r="CG28" s="219"/>
      <c r="CH28" s="219"/>
      <c r="CI28" s="219"/>
      <c r="CJ28" s="219"/>
      <c r="CK28" s="219"/>
      <c r="CL28" s="219"/>
      <c r="CM28" s="219"/>
      <c r="CN28" s="219"/>
      <c r="CO28" s="219"/>
      <c r="CP28" s="219"/>
      <c r="CQ28" s="219"/>
      <c r="CR28" s="219"/>
      <c r="CS28" s="219"/>
      <c r="CT28" s="219"/>
      <c r="CU28" s="219"/>
      <c r="CV28" s="219"/>
      <c r="CW28" s="219"/>
      <c r="CX28" s="219"/>
      <c r="CY28" s="219"/>
      <c r="CZ28" s="219"/>
      <c r="DA28" s="219"/>
      <c r="DB28" s="219"/>
      <c r="DC28" s="219"/>
      <c r="DD28" s="219"/>
      <c r="DE28" s="219"/>
      <c r="DF28" s="219"/>
      <c r="DG28" s="219"/>
      <c r="DH28" s="219"/>
      <c r="DI28" s="219"/>
      <c r="DJ28" s="219"/>
      <c r="DK28" s="219"/>
      <c r="DL28" s="219"/>
      <c r="DM28" s="219"/>
      <c r="DN28" s="219"/>
      <c r="DO28" s="219"/>
      <c r="DP28" s="219"/>
      <c r="DQ28" s="219"/>
      <c r="DR28" s="219"/>
      <c r="DS28" s="219"/>
      <c r="DT28" s="219"/>
      <c r="DU28" s="219"/>
      <c r="DV28" s="219"/>
      <c r="DW28" s="219"/>
      <c r="DX28" s="219"/>
      <c r="DY28" s="219"/>
      <c r="DZ28" s="219"/>
      <c r="EA28" s="219"/>
      <c r="EB28" s="219"/>
      <c r="EC28" s="219"/>
      <c r="ED28" s="219"/>
      <c r="EE28" s="219"/>
      <c r="EF28" s="219"/>
      <c r="EG28" s="219"/>
      <c r="EH28" s="219"/>
      <c r="EI28" s="219"/>
    </row>
    <row r="29" customFormat="false" ht="15" hidden="false" customHeight="false" outlineLevel="0" collapsed="false">
      <c r="I29" s="219"/>
      <c r="J29" s="219"/>
      <c r="P29" s="221"/>
      <c r="Q29" s="222"/>
      <c r="R29" s="221"/>
      <c r="S29" s="222"/>
      <c r="T29" s="221"/>
      <c r="U29" s="222"/>
      <c r="V29" s="221"/>
      <c r="W29" s="223"/>
      <c r="X29" s="224"/>
      <c r="Y29" s="198"/>
      <c r="Z29" s="224"/>
      <c r="AA29" s="198"/>
      <c r="AB29" s="224"/>
      <c r="AC29" s="189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19"/>
      <c r="AY29" s="219"/>
      <c r="AZ29" s="219"/>
      <c r="BA29" s="219"/>
      <c r="BB29" s="219"/>
      <c r="BC29" s="219"/>
      <c r="BD29" s="219"/>
      <c r="BE29" s="219"/>
      <c r="BF29" s="219"/>
      <c r="BG29" s="219"/>
      <c r="BH29" s="219"/>
      <c r="BI29" s="219"/>
      <c r="BJ29" s="219"/>
      <c r="BK29" s="219"/>
      <c r="BL29" s="219"/>
      <c r="BM29" s="219"/>
      <c r="BN29" s="219"/>
      <c r="BO29" s="219"/>
      <c r="BP29" s="219"/>
      <c r="BQ29" s="219"/>
      <c r="BR29" s="219"/>
      <c r="BS29" s="219"/>
      <c r="BT29" s="219"/>
      <c r="BU29" s="219"/>
      <c r="BV29" s="219"/>
      <c r="BW29" s="219"/>
      <c r="BX29" s="219"/>
      <c r="BY29" s="219"/>
      <c r="BZ29" s="219"/>
      <c r="CA29" s="219"/>
      <c r="CB29" s="219"/>
      <c r="CC29" s="219"/>
      <c r="CD29" s="219"/>
      <c r="CE29" s="219"/>
      <c r="CF29" s="219"/>
      <c r="CG29" s="219"/>
      <c r="CH29" s="219"/>
      <c r="CI29" s="219"/>
      <c r="CJ29" s="219"/>
      <c r="CK29" s="219"/>
      <c r="CL29" s="219"/>
      <c r="CM29" s="219"/>
      <c r="CN29" s="219"/>
      <c r="CO29" s="219"/>
      <c r="CP29" s="219"/>
      <c r="CQ29" s="219"/>
      <c r="CR29" s="219"/>
      <c r="CS29" s="219"/>
      <c r="CT29" s="219"/>
      <c r="CU29" s="219"/>
      <c r="CV29" s="219"/>
      <c r="CW29" s="219"/>
      <c r="CX29" s="219"/>
      <c r="CY29" s="219"/>
      <c r="CZ29" s="219"/>
      <c r="DA29" s="219"/>
      <c r="DB29" s="219"/>
      <c r="DC29" s="219"/>
      <c r="DD29" s="219"/>
      <c r="DE29" s="219"/>
      <c r="DF29" s="219"/>
      <c r="DG29" s="219"/>
      <c r="DH29" s="219"/>
      <c r="DI29" s="219"/>
      <c r="DJ29" s="219"/>
      <c r="DK29" s="219"/>
      <c r="DL29" s="219"/>
      <c r="DM29" s="219"/>
      <c r="DN29" s="219"/>
      <c r="DO29" s="219"/>
      <c r="DP29" s="219"/>
      <c r="DQ29" s="219"/>
      <c r="DR29" s="219"/>
      <c r="DS29" s="219"/>
      <c r="DT29" s="219"/>
      <c r="DU29" s="219"/>
      <c r="DV29" s="219"/>
      <c r="DW29" s="219"/>
      <c r="DX29" s="219"/>
      <c r="DY29" s="219"/>
      <c r="DZ29" s="219"/>
      <c r="EA29" s="219"/>
      <c r="EB29" s="219"/>
      <c r="EC29" s="219"/>
      <c r="ED29" s="219"/>
      <c r="EE29" s="219"/>
      <c r="EF29" s="219"/>
      <c r="EG29" s="219"/>
      <c r="EH29" s="219"/>
      <c r="EI29" s="219"/>
    </row>
    <row r="30" customFormat="false" ht="15" hidden="false" customHeight="false" outlineLevel="0" collapsed="false">
      <c r="I30" s="219"/>
      <c r="J30" s="219"/>
      <c r="P30" s="214"/>
      <c r="Q30" s="212"/>
      <c r="R30" s="214"/>
      <c r="S30" s="212"/>
      <c r="T30" s="214"/>
      <c r="U30" s="227"/>
      <c r="V30" s="214"/>
      <c r="W30" s="223"/>
      <c r="X30" s="193"/>
      <c r="Y30" s="189"/>
      <c r="Z30" s="193"/>
      <c r="AA30" s="189"/>
      <c r="AB30" s="193"/>
      <c r="AC30" s="189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19"/>
      <c r="AY30" s="219"/>
      <c r="AZ30" s="219"/>
      <c r="BA30" s="219"/>
      <c r="BB30" s="219"/>
      <c r="BC30" s="219"/>
      <c r="BD30" s="219"/>
      <c r="BE30" s="219"/>
      <c r="BF30" s="219"/>
      <c r="BG30" s="219"/>
      <c r="BH30" s="219"/>
      <c r="BI30" s="219"/>
      <c r="BJ30" s="219"/>
      <c r="BK30" s="219"/>
      <c r="BL30" s="219"/>
      <c r="BM30" s="219"/>
      <c r="BN30" s="219"/>
      <c r="BO30" s="219"/>
      <c r="BP30" s="219"/>
      <c r="BQ30" s="219"/>
      <c r="BR30" s="219"/>
      <c r="BS30" s="219"/>
      <c r="BT30" s="219"/>
      <c r="BU30" s="219"/>
      <c r="BV30" s="219"/>
      <c r="BW30" s="219"/>
      <c r="BX30" s="219"/>
      <c r="BY30" s="219"/>
      <c r="BZ30" s="219"/>
      <c r="CA30" s="219"/>
      <c r="CB30" s="219"/>
      <c r="CC30" s="219"/>
      <c r="CD30" s="219"/>
      <c r="CE30" s="219"/>
      <c r="CF30" s="219"/>
      <c r="CG30" s="219"/>
      <c r="CH30" s="219"/>
      <c r="CI30" s="219"/>
      <c r="CJ30" s="219"/>
      <c r="CK30" s="219"/>
      <c r="CL30" s="219"/>
      <c r="CM30" s="219"/>
      <c r="CN30" s="219"/>
      <c r="CO30" s="219"/>
      <c r="CP30" s="219"/>
      <c r="CQ30" s="219"/>
      <c r="CR30" s="219"/>
      <c r="CS30" s="219"/>
      <c r="CT30" s="219"/>
      <c r="CU30" s="219"/>
      <c r="CV30" s="219"/>
      <c r="CW30" s="219"/>
      <c r="CX30" s="219"/>
      <c r="CY30" s="219"/>
      <c r="CZ30" s="219"/>
      <c r="DA30" s="219"/>
      <c r="DB30" s="219"/>
      <c r="DC30" s="219"/>
      <c r="DD30" s="219"/>
      <c r="DE30" s="219"/>
      <c r="DF30" s="219"/>
      <c r="DG30" s="219"/>
      <c r="DH30" s="219"/>
      <c r="DI30" s="219"/>
      <c r="DJ30" s="219"/>
      <c r="DK30" s="219"/>
      <c r="DL30" s="219"/>
      <c r="DM30" s="219"/>
      <c r="DN30" s="219"/>
      <c r="DO30" s="219"/>
      <c r="DP30" s="219"/>
      <c r="DQ30" s="219"/>
      <c r="DR30" s="219"/>
      <c r="DS30" s="219"/>
      <c r="DT30" s="219"/>
      <c r="DU30" s="219"/>
      <c r="DV30" s="219"/>
      <c r="DW30" s="219"/>
      <c r="DX30" s="219"/>
      <c r="DY30" s="219"/>
      <c r="DZ30" s="219"/>
      <c r="EA30" s="219"/>
      <c r="EB30" s="219"/>
      <c r="EC30" s="219"/>
      <c r="ED30" s="219"/>
      <c r="EE30" s="219"/>
      <c r="EF30" s="219"/>
      <c r="EG30" s="219"/>
      <c r="EH30" s="219"/>
      <c r="EI30" s="219"/>
    </row>
    <row r="31" customFormat="false" ht="15" hidden="false" customHeight="false" outlineLevel="0" collapsed="false">
      <c r="I31" s="219"/>
      <c r="J31" s="219"/>
      <c r="P31" s="221"/>
      <c r="Q31" s="222"/>
      <c r="R31" s="221"/>
      <c r="S31" s="222"/>
      <c r="T31" s="221"/>
      <c r="U31" s="222"/>
      <c r="V31" s="221"/>
      <c r="W31" s="223"/>
      <c r="X31" s="224"/>
      <c r="Y31" s="198"/>
      <c r="Z31" s="224"/>
      <c r="AA31" s="198"/>
      <c r="AB31" s="224"/>
      <c r="AC31" s="189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  <c r="AT31" s="220"/>
      <c r="AU31" s="220"/>
      <c r="AV31" s="220"/>
      <c r="AW31" s="220"/>
      <c r="AX31" s="219"/>
      <c r="AY31" s="219"/>
      <c r="AZ31" s="219"/>
      <c r="BA31" s="219"/>
      <c r="BB31" s="219"/>
      <c r="BC31" s="219"/>
      <c r="BD31" s="219"/>
      <c r="BE31" s="219"/>
      <c r="BF31" s="219"/>
      <c r="BG31" s="219"/>
      <c r="BH31" s="219"/>
      <c r="BI31" s="219"/>
      <c r="BJ31" s="219"/>
      <c r="BK31" s="219"/>
      <c r="BL31" s="219"/>
      <c r="BM31" s="219"/>
      <c r="BN31" s="219"/>
      <c r="BO31" s="219"/>
      <c r="BP31" s="219"/>
      <c r="BQ31" s="219"/>
      <c r="BR31" s="219"/>
      <c r="BS31" s="219"/>
      <c r="BT31" s="219"/>
      <c r="BU31" s="219"/>
      <c r="BV31" s="219"/>
      <c r="BW31" s="219"/>
      <c r="BX31" s="219"/>
      <c r="BY31" s="219"/>
      <c r="BZ31" s="219"/>
      <c r="CA31" s="219"/>
      <c r="CB31" s="219"/>
      <c r="CC31" s="219"/>
      <c r="CD31" s="219"/>
      <c r="CE31" s="219"/>
      <c r="CF31" s="219"/>
      <c r="CG31" s="219"/>
      <c r="CH31" s="219"/>
      <c r="CI31" s="219"/>
      <c r="CJ31" s="219"/>
      <c r="CK31" s="219"/>
      <c r="CL31" s="219"/>
      <c r="CM31" s="219"/>
      <c r="CN31" s="219"/>
      <c r="CO31" s="219"/>
      <c r="CP31" s="219"/>
      <c r="CQ31" s="219"/>
      <c r="CR31" s="219"/>
      <c r="CS31" s="219"/>
      <c r="CT31" s="219"/>
      <c r="CU31" s="219"/>
      <c r="CV31" s="219"/>
      <c r="CW31" s="219"/>
      <c r="CX31" s="219"/>
      <c r="CY31" s="219"/>
      <c r="CZ31" s="219"/>
      <c r="DA31" s="219"/>
      <c r="DB31" s="219"/>
      <c r="DC31" s="219"/>
      <c r="DD31" s="219"/>
      <c r="DE31" s="219"/>
      <c r="DF31" s="219"/>
      <c r="DG31" s="219"/>
      <c r="DH31" s="219"/>
      <c r="DI31" s="219"/>
      <c r="DJ31" s="219"/>
      <c r="DK31" s="219"/>
      <c r="DL31" s="219"/>
      <c r="DM31" s="219"/>
      <c r="DN31" s="219"/>
      <c r="DO31" s="219"/>
      <c r="DP31" s="219"/>
      <c r="DQ31" s="219"/>
      <c r="DR31" s="219"/>
      <c r="DS31" s="219"/>
      <c r="DT31" s="219"/>
      <c r="DU31" s="219"/>
      <c r="DV31" s="219"/>
      <c r="DW31" s="219"/>
      <c r="DX31" s="219"/>
      <c r="DY31" s="219"/>
      <c r="DZ31" s="219"/>
      <c r="EA31" s="219"/>
      <c r="EB31" s="219"/>
      <c r="EC31" s="219"/>
      <c r="ED31" s="219"/>
      <c r="EE31" s="219"/>
      <c r="EF31" s="219"/>
      <c r="EG31" s="219"/>
      <c r="EH31" s="219"/>
      <c r="EI31" s="219"/>
    </row>
    <row r="32" customFormat="false" ht="15" hidden="false" customHeight="false" outlineLevel="0" collapsed="false">
      <c r="I32" s="219"/>
      <c r="J32" s="219"/>
      <c r="P32" s="221"/>
      <c r="Q32" s="222"/>
      <c r="R32" s="221"/>
      <c r="S32" s="222"/>
      <c r="T32" s="221"/>
      <c r="U32" s="222"/>
      <c r="V32" s="221"/>
      <c r="W32" s="223"/>
      <c r="X32" s="224"/>
      <c r="Y32" s="198"/>
      <c r="Z32" s="224"/>
      <c r="AA32" s="198"/>
      <c r="AB32" s="224"/>
      <c r="AC32" s="189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19"/>
      <c r="AY32" s="219"/>
      <c r="AZ32" s="219"/>
      <c r="BA32" s="219"/>
      <c r="BB32" s="219"/>
      <c r="BC32" s="219"/>
      <c r="BD32" s="219"/>
      <c r="BE32" s="219"/>
      <c r="BF32" s="219"/>
      <c r="BG32" s="219"/>
      <c r="BH32" s="219"/>
      <c r="BI32" s="219"/>
      <c r="BJ32" s="219"/>
      <c r="BK32" s="219"/>
      <c r="BL32" s="219"/>
      <c r="BM32" s="219"/>
      <c r="BN32" s="219"/>
      <c r="BO32" s="219"/>
      <c r="BP32" s="219"/>
      <c r="BQ32" s="219"/>
      <c r="BR32" s="219"/>
      <c r="BS32" s="219"/>
      <c r="BT32" s="219"/>
      <c r="BU32" s="219"/>
      <c r="BV32" s="219"/>
      <c r="BW32" s="219"/>
      <c r="BX32" s="219"/>
      <c r="BY32" s="219"/>
      <c r="BZ32" s="219"/>
      <c r="CA32" s="219"/>
      <c r="CB32" s="219"/>
      <c r="CC32" s="219"/>
      <c r="CD32" s="219"/>
      <c r="CE32" s="219"/>
      <c r="CF32" s="219"/>
      <c r="CG32" s="219"/>
      <c r="CH32" s="219"/>
      <c r="CI32" s="219"/>
      <c r="CJ32" s="219"/>
      <c r="CK32" s="219"/>
      <c r="CL32" s="219"/>
      <c r="CM32" s="219"/>
      <c r="CN32" s="219"/>
      <c r="CO32" s="219"/>
      <c r="CP32" s="219"/>
      <c r="CQ32" s="219"/>
      <c r="CR32" s="219"/>
      <c r="CS32" s="219"/>
      <c r="CT32" s="219"/>
      <c r="CU32" s="219"/>
      <c r="CV32" s="219"/>
      <c r="CW32" s="219"/>
      <c r="CX32" s="219"/>
      <c r="CY32" s="219"/>
      <c r="CZ32" s="219"/>
      <c r="DA32" s="219"/>
      <c r="DB32" s="219"/>
      <c r="DC32" s="219"/>
      <c r="DD32" s="219"/>
      <c r="DE32" s="219"/>
      <c r="DF32" s="219"/>
      <c r="DG32" s="219"/>
      <c r="DH32" s="219"/>
      <c r="DI32" s="219"/>
      <c r="DJ32" s="219"/>
      <c r="DK32" s="219"/>
      <c r="DL32" s="219"/>
      <c r="DM32" s="219"/>
      <c r="DN32" s="219"/>
      <c r="DO32" s="219"/>
      <c r="DP32" s="219"/>
      <c r="DQ32" s="219"/>
      <c r="DR32" s="219"/>
      <c r="DS32" s="219"/>
      <c r="DT32" s="219"/>
      <c r="DU32" s="219"/>
      <c r="DV32" s="219"/>
      <c r="DW32" s="219"/>
      <c r="DX32" s="219"/>
      <c r="DY32" s="219"/>
      <c r="DZ32" s="219"/>
      <c r="EA32" s="219"/>
      <c r="EB32" s="219"/>
      <c r="EC32" s="219"/>
      <c r="ED32" s="219"/>
      <c r="EE32" s="219"/>
      <c r="EF32" s="219"/>
      <c r="EG32" s="219"/>
      <c r="EH32" s="219"/>
      <c r="EI32" s="219"/>
    </row>
    <row r="33" customFormat="false" ht="15" hidden="false" customHeight="false" outlineLevel="0" collapsed="false">
      <c r="I33" s="219"/>
      <c r="J33" s="230"/>
      <c r="K33" s="230"/>
      <c r="L33" s="230"/>
      <c r="M33" s="230"/>
      <c r="N33" s="230"/>
      <c r="O33" s="230"/>
      <c r="P33" s="231"/>
      <c r="Q33" s="222"/>
      <c r="R33" s="221"/>
      <c r="S33" s="222"/>
      <c r="T33" s="221"/>
      <c r="U33" s="222"/>
      <c r="V33" s="221"/>
      <c r="W33" s="223"/>
      <c r="X33" s="224"/>
      <c r="Y33" s="198"/>
      <c r="Z33" s="224"/>
      <c r="AA33" s="198"/>
      <c r="AB33" s="224"/>
      <c r="AC33" s="189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20"/>
      <c r="AP33" s="220"/>
      <c r="AQ33" s="220"/>
      <c r="AR33" s="220"/>
      <c r="AS33" s="220"/>
      <c r="AT33" s="220"/>
      <c r="AU33" s="220"/>
      <c r="AV33" s="220"/>
      <c r="AW33" s="220"/>
      <c r="AX33" s="219"/>
      <c r="AY33" s="219"/>
      <c r="AZ33" s="219"/>
      <c r="BA33" s="219"/>
      <c r="BB33" s="219"/>
      <c r="BC33" s="219"/>
      <c r="BD33" s="219"/>
      <c r="BE33" s="219"/>
      <c r="BF33" s="219"/>
      <c r="BG33" s="219"/>
      <c r="BH33" s="219"/>
      <c r="BI33" s="219"/>
      <c r="BJ33" s="219"/>
      <c r="BK33" s="219"/>
      <c r="BL33" s="219"/>
      <c r="BM33" s="219"/>
      <c r="BN33" s="219"/>
      <c r="BO33" s="219"/>
      <c r="BP33" s="219"/>
      <c r="BQ33" s="219"/>
      <c r="BR33" s="219"/>
      <c r="BS33" s="219"/>
      <c r="BT33" s="219"/>
      <c r="BU33" s="219"/>
      <c r="BV33" s="219"/>
      <c r="BW33" s="219"/>
      <c r="BX33" s="219"/>
      <c r="BY33" s="219"/>
      <c r="BZ33" s="219"/>
      <c r="CA33" s="219"/>
      <c r="CB33" s="219"/>
      <c r="CC33" s="219"/>
      <c r="CD33" s="219"/>
      <c r="CE33" s="219"/>
      <c r="CF33" s="219"/>
      <c r="CG33" s="219"/>
      <c r="CH33" s="219"/>
      <c r="CI33" s="219"/>
      <c r="CJ33" s="219"/>
      <c r="CK33" s="219"/>
      <c r="CL33" s="219"/>
      <c r="CM33" s="219"/>
      <c r="CN33" s="219"/>
      <c r="CO33" s="219"/>
      <c r="CP33" s="219"/>
      <c r="CQ33" s="219"/>
      <c r="CR33" s="219"/>
      <c r="CS33" s="219"/>
      <c r="CT33" s="219"/>
      <c r="CU33" s="219"/>
      <c r="CV33" s="219"/>
      <c r="CW33" s="219"/>
      <c r="CX33" s="219"/>
      <c r="CY33" s="219"/>
      <c r="CZ33" s="219"/>
      <c r="DA33" s="219"/>
      <c r="DB33" s="219"/>
      <c r="DC33" s="219"/>
      <c r="DD33" s="219"/>
      <c r="DE33" s="219"/>
      <c r="DF33" s="219"/>
      <c r="DG33" s="219"/>
      <c r="DH33" s="219"/>
      <c r="DI33" s="219"/>
      <c r="DJ33" s="219"/>
      <c r="DK33" s="219"/>
      <c r="DL33" s="219"/>
      <c r="DM33" s="219"/>
      <c r="DN33" s="219"/>
      <c r="DO33" s="219"/>
      <c r="DP33" s="219"/>
      <c r="DQ33" s="219"/>
      <c r="DR33" s="219"/>
      <c r="DS33" s="219"/>
      <c r="DT33" s="219"/>
      <c r="DU33" s="219"/>
      <c r="DV33" s="219"/>
      <c r="DW33" s="219"/>
      <c r="DX33" s="219"/>
      <c r="DY33" s="219"/>
      <c r="DZ33" s="219"/>
      <c r="EA33" s="219"/>
      <c r="EB33" s="219"/>
      <c r="EC33" s="219"/>
      <c r="ED33" s="219"/>
      <c r="EE33" s="219"/>
      <c r="EF33" s="219"/>
      <c r="EG33" s="219"/>
      <c r="EH33" s="219"/>
      <c r="EI33" s="219"/>
    </row>
    <row r="34" customFormat="false" ht="15" hidden="false" customHeight="false" outlineLevel="0" collapsed="false">
      <c r="A34" s="219"/>
      <c r="B34" s="219"/>
      <c r="C34" s="219"/>
      <c r="D34" s="219"/>
      <c r="E34" s="219"/>
      <c r="F34" s="219"/>
      <c r="G34" s="219"/>
      <c r="H34" s="219"/>
      <c r="I34" s="219"/>
      <c r="J34" s="230"/>
      <c r="K34" s="232"/>
      <c r="L34" s="233"/>
      <c r="M34" s="232"/>
      <c r="N34" s="233"/>
      <c r="O34" s="232"/>
      <c r="P34" s="231"/>
      <c r="Q34" s="222"/>
      <c r="R34" s="221"/>
      <c r="S34" s="222"/>
      <c r="T34" s="221"/>
      <c r="U34" s="222"/>
      <c r="V34" s="221"/>
      <c r="W34" s="223"/>
      <c r="X34" s="224"/>
      <c r="Y34" s="198"/>
      <c r="Z34" s="224"/>
      <c r="AA34" s="198"/>
      <c r="AB34" s="224"/>
      <c r="AC34" s="189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20"/>
      <c r="AU34" s="220"/>
      <c r="AV34" s="220"/>
      <c r="AW34" s="220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  <c r="BO34" s="219"/>
      <c r="BP34" s="219"/>
      <c r="BQ34" s="219"/>
      <c r="BR34" s="219"/>
      <c r="BS34" s="219"/>
      <c r="BT34" s="219"/>
      <c r="BU34" s="219"/>
      <c r="BV34" s="219"/>
      <c r="BW34" s="219"/>
      <c r="BX34" s="219"/>
      <c r="BY34" s="219"/>
      <c r="BZ34" s="219"/>
      <c r="CA34" s="219"/>
      <c r="CB34" s="219"/>
      <c r="CC34" s="219"/>
      <c r="CD34" s="219"/>
      <c r="CE34" s="219"/>
      <c r="CF34" s="219"/>
      <c r="CG34" s="219"/>
      <c r="CH34" s="219"/>
      <c r="CI34" s="219"/>
      <c r="CJ34" s="219"/>
      <c r="CK34" s="219"/>
      <c r="CL34" s="219"/>
      <c r="CM34" s="219"/>
      <c r="CN34" s="219"/>
      <c r="CO34" s="219"/>
      <c r="CP34" s="219"/>
      <c r="CQ34" s="219"/>
      <c r="CR34" s="219"/>
      <c r="CS34" s="219"/>
      <c r="CT34" s="219"/>
      <c r="CU34" s="219"/>
      <c r="CV34" s="219"/>
      <c r="CW34" s="219"/>
      <c r="CX34" s="219"/>
      <c r="CY34" s="219"/>
      <c r="CZ34" s="219"/>
      <c r="DA34" s="219"/>
      <c r="DB34" s="219"/>
      <c r="DC34" s="219"/>
      <c r="DD34" s="219"/>
      <c r="DE34" s="219"/>
      <c r="DF34" s="219"/>
      <c r="DG34" s="219"/>
      <c r="DH34" s="219"/>
      <c r="DI34" s="219"/>
      <c r="DJ34" s="219"/>
      <c r="DK34" s="219"/>
      <c r="DL34" s="219"/>
      <c r="DM34" s="219"/>
      <c r="DN34" s="219"/>
      <c r="DO34" s="219"/>
      <c r="DP34" s="219"/>
      <c r="DQ34" s="219"/>
      <c r="DR34" s="219"/>
      <c r="DS34" s="219"/>
      <c r="DT34" s="219"/>
      <c r="DU34" s="219"/>
      <c r="DV34" s="219"/>
      <c r="DW34" s="219"/>
      <c r="DX34" s="219"/>
      <c r="DY34" s="219"/>
      <c r="DZ34" s="219"/>
      <c r="EA34" s="219"/>
      <c r="EB34" s="219"/>
      <c r="EC34" s="219"/>
      <c r="ED34" s="219"/>
      <c r="EE34" s="219"/>
      <c r="EF34" s="219"/>
      <c r="EG34" s="219"/>
      <c r="EH34" s="219"/>
      <c r="EI34" s="219"/>
    </row>
    <row r="35" customFormat="false" ht="15" hidden="false" customHeight="false" outlineLevel="0" collapsed="false">
      <c r="A35" s="219"/>
      <c r="B35" s="234"/>
      <c r="C35" s="234"/>
      <c r="D35" s="234"/>
      <c r="E35" s="234"/>
      <c r="F35" s="219"/>
      <c r="G35" s="219"/>
      <c r="H35" s="219"/>
      <c r="I35" s="219"/>
      <c r="J35" s="230"/>
      <c r="K35" s="235"/>
      <c r="L35" s="233"/>
      <c r="M35" s="235"/>
      <c r="N35" s="233"/>
      <c r="O35" s="235"/>
      <c r="P35" s="231"/>
      <c r="Q35" s="222"/>
      <c r="R35" s="221"/>
      <c r="S35" s="222"/>
      <c r="T35" s="221"/>
      <c r="U35" s="222"/>
      <c r="V35" s="221"/>
      <c r="W35" s="223"/>
      <c r="X35" s="224"/>
      <c r="Y35" s="198"/>
      <c r="Z35" s="224"/>
      <c r="AA35" s="198"/>
      <c r="AB35" s="224"/>
      <c r="AC35" s="189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19"/>
      <c r="AY35" s="219"/>
      <c r="AZ35" s="219"/>
      <c r="BA35" s="219"/>
      <c r="BB35" s="219"/>
      <c r="BC35" s="219"/>
      <c r="BD35" s="219"/>
      <c r="BE35" s="219"/>
      <c r="BF35" s="219"/>
      <c r="BG35" s="219"/>
      <c r="BH35" s="219"/>
      <c r="BI35" s="219"/>
      <c r="BJ35" s="219"/>
      <c r="BK35" s="219"/>
      <c r="BL35" s="219"/>
      <c r="BM35" s="219"/>
      <c r="BN35" s="219"/>
      <c r="BO35" s="219"/>
      <c r="BP35" s="219"/>
      <c r="BQ35" s="219"/>
      <c r="BR35" s="219"/>
      <c r="BS35" s="219"/>
      <c r="BT35" s="219"/>
      <c r="BU35" s="219"/>
      <c r="BV35" s="219"/>
      <c r="BW35" s="219"/>
      <c r="BX35" s="219"/>
      <c r="BY35" s="219"/>
      <c r="BZ35" s="219"/>
      <c r="CA35" s="219"/>
      <c r="CB35" s="219"/>
      <c r="CC35" s="219"/>
      <c r="CD35" s="219"/>
      <c r="CE35" s="219"/>
      <c r="CF35" s="219"/>
      <c r="CG35" s="219"/>
      <c r="CH35" s="219"/>
      <c r="CI35" s="219"/>
      <c r="CJ35" s="219"/>
      <c r="CK35" s="219"/>
      <c r="CL35" s="219"/>
      <c r="CM35" s="219"/>
      <c r="CN35" s="219"/>
      <c r="CO35" s="219"/>
      <c r="CP35" s="219"/>
      <c r="CQ35" s="219"/>
      <c r="CR35" s="219"/>
      <c r="CS35" s="219"/>
      <c r="CT35" s="219"/>
      <c r="CU35" s="219"/>
      <c r="CV35" s="219"/>
      <c r="CW35" s="219"/>
      <c r="CX35" s="219"/>
      <c r="CY35" s="219"/>
      <c r="CZ35" s="219"/>
      <c r="DA35" s="219"/>
      <c r="DB35" s="219"/>
      <c r="DC35" s="219"/>
      <c r="DD35" s="219"/>
      <c r="DE35" s="219"/>
      <c r="DF35" s="219"/>
      <c r="DG35" s="219"/>
      <c r="DH35" s="219"/>
      <c r="DI35" s="219"/>
      <c r="DJ35" s="219"/>
      <c r="DK35" s="219"/>
      <c r="DL35" s="219"/>
      <c r="DM35" s="219"/>
      <c r="DN35" s="219"/>
      <c r="DO35" s="219"/>
      <c r="DP35" s="219"/>
      <c r="DQ35" s="219"/>
      <c r="DR35" s="219"/>
      <c r="DS35" s="219"/>
      <c r="DT35" s="219"/>
      <c r="DU35" s="219"/>
      <c r="DV35" s="219"/>
      <c r="DW35" s="219"/>
      <c r="DX35" s="219"/>
      <c r="DY35" s="219"/>
      <c r="DZ35" s="219"/>
      <c r="EA35" s="219"/>
      <c r="EB35" s="219"/>
      <c r="EC35" s="219"/>
      <c r="ED35" s="219"/>
      <c r="EE35" s="219"/>
      <c r="EF35" s="219"/>
      <c r="EG35" s="219"/>
      <c r="EH35" s="219"/>
      <c r="EI35" s="219"/>
    </row>
    <row r="36" customFormat="false" ht="15" hidden="false" customHeight="false" outlineLevel="0" collapsed="false">
      <c r="A36" s="219"/>
      <c r="B36" s="234"/>
      <c r="C36" s="234"/>
      <c r="D36" s="234"/>
      <c r="E36" s="234"/>
      <c r="F36" s="219"/>
      <c r="G36" s="219"/>
      <c r="H36" s="219"/>
      <c r="I36" s="219"/>
      <c r="J36" s="230"/>
      <c r="K36" s="230"/>
      <c r="L36" s="236"/>
      <c r="M36" s="237"/>
      <c r="N36" s="238"/>
      <c r="O36" s="239"/>
      <c r="P36" s="231"/>
      <c r="Q36" s="222"/>
      <c r="R36" s="221"/>
      <c r="S36" s="222"/>
      <c r="T36" s="221"/>
      <c r="U36" s="222"/>
      <c r="V36" s="221"/>
      <c r="W36" s="223"/>
      <c r="X36" s="224"/>
      <c r="Y36" s="198"/>
      <c r="Z36" s="224"/>
      <c r="AA36" s="198"/>
      <c r="AB36" s="224"/>
      <c r="AC36" s="189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19"/>
      <c r="AY36" s="219"/>
      <c r="AZ36" s="219"/>
      <c r="BA36" s="219"/>
      <c r="BB36" s="219"/>
      <c r="BC36" s="219"/>
      <c r="BD36" s="219"/>
      <c r="BE36" s="219"/>
      <c r="BF36" s="219"/>
      <c r="BG36" s="219"/>
      <c r="BH36" s="219"/>
      <c r="BI36" s="219"/>
      <c r="BJ36" s="219"/>
      <c r="BK36" s="219"/>
      <c r="BL36" s="219"/>
      <c r="BM36" s="219"/>
      <c r="BN36" s="219"/>
      <c r="BO36" s="219"/>
      <c r="BP36" s="219"/>
      <c r="BQ36" s="219"/>
      <c r="BR36" s="219"/>
      <c r="BS36" s="219"/>
      <c r="BT36" s="219"/>
      <c r="BU36" s="219"/>
      <c r="BV36" s="219"/>
      <c r="BW36" s="219"/>
      <c r="BX36" s="219"/>
      <c r="BY36" s="219"/>
      <c r="BZ36" s="219"/>
      <c r="CA36" s="219"/>
      <c r="CB36" s="219"/>
      <c r="CC36" s="219"/>
      <c r="CD36" s="219"/>
      <c r="CE36" s="219"/>
      <c r="CF36" s="219"/>
      <c r="CG36" s="219"/>
      <c r="CH36" s="219"/>
      <c r="CI36" s="219"/>
      <c r="CJ36" s="219"/>
      <c r="CK36" s="219"/>
      <c r="CL36" s="219"/>
      <c r="CM36" s="219"/>
      <c r="CN36" s="219"/>
      <c r="CO36" s="219"/>
      <c r="CP36" s="219"/>
      <c r="CQ36" s="219"/>
      <c r="CR36" s="219"/>
      <c r="CS36" s="219"/>
      <c r="CT36" s="219"/>
      <c r="CU36" s="219"/>
      <c r="CV36" s="219"/>
      <c r="CW36" s="219"/>
      <c r="CX36" s="219"/>
      <c r="CY36" s="219"/>
      <c r="CZ36" s="219"/>
      <c r="DA36" s="219"/>
      <c r="DB36" s="219"/>
      <c r="DC36" s="219"/>
      <c r="DD36" s="219"/>
      <c r="DE36" s="219"/>
      <c r="DF36" s="219"/>
      <c r="DG36" s="219"/>
      <c r="DH36" s="219"/>
      <c r="DI36" s="219"/>
      <c r="DJ36" s="219"/>
      <c r="DK36" s="219"/>
      <c r="DL36" s="219"/>
      <c r="DM36" s="219"/>
      <c r="DN36" s="219"/>
      <c r="DO36" s="219"/>
      <c r="DP36" s="219"/>
      <c r="DQ36" s="219"/>
      <c r="DR36" s="219"/>
      <c r="DS36" s="219"/>
      <c r="DT36" s="219"/>
      <c r="DU36" s="219"/>
      <c r="DV36" s="219"/>
      <c r="DW36" s="219"/>
      <c r="DX36" s="219"/>
      <c r="DY36" s="219"/>
      <c r="DZ36" s="219"/>
      <c r="EA36" s="219"/>
      <c r="EB36" s="219"/>
      <c r="EC36" s="219"/>
      <c r="ED36" s="219"/>
      <c r="EE36" s="219"/>
      <c r="EF36" s="219"/>
      <c r="EG36" s="219"/>
      <c r="EH36" s="219"/>
      <c r="EI36" s="219"/>
    </row>
    <row r="37" customFormat="false" ht="15" hidden="false" customHeight="false" outlineLevel="0" collapsed="false">
      <c r="A37" s="219"/>
      <c r="B37" s="234"/>
      <c r="C37" s="234"/>
      <c r="D37" s="234"/>
      <c r="E37" s="234"/>
      <c r="F37" s="219"/>
      <c r="G37" s="219"/>
      <c r="H37" s="219"/>
      <c r="I37" s="219"/>
      <c r="J37" s="230"/>
      <c r="K37" s="230"/>
      <c r="L37" s="236"/>
      <c r="M37" s="237"/>
      <c r="N37" s="238"/>
      <c r="O37" s="239"/>
      <c r="P37" s="231"/>
      <c r="Q37" s="222"/>
      <c r="R37" s="221"/>
      <c r="S37" s="222"/>
      <c r="T37" s="221"/>
      <c r="U37" s="222"/>
      <c r="V37" s="221"/>
      <c r="W37" s="223"/>
      <c r="X37" s="224"/>
      <c r="Y37" s="198"/>
      <c r="Z37" s="224"/>
      <c r="AA37" s="198"/>
      <c r="AB37" s="224"/>
      <c r="AC37" s="189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20"/>
      <c r="AX37" s="219"/>
      <c r="AY37" s="219"/>
      <c r="AZ37" s="219"/>
      <c r="BA37" s="219"/>
      <c r="BB37" s="219"/>
      <c r="BC37" s="219"/>
      <c r="BD37" s="219"/>
      <c r="BE37" s="219"/>
      <c r="BF37" s="219"/>
      <c r="BG37" s="219"/>
      <c r="BH37" s="219"/>
      <c r="BI37" s="219"/>
      <c r="BJ37" s="219"/>
      <c r="BK37" s="219"/>
      <c r="BL37" s="219"/>
      <c r="BM37" s="219"/>
      <c r="BN37" s="219"/>
      <c r="BO37" s="219"/>
      <c r="BP37" s="219"/>
      <c r="BQ37" s="219"/>
      <c r="BR37" s="219"/>
      <c r="BS37" s="219"/>
      <c r="BT37" s="219"/>
      <c r="BU37" s="219"/>
      <c r="BV37" s="219"/>
      <c r="BW37" s="219"/>
      <c r="BX37" s="219"/>
      <c r="BY37" s="219"/>
      <c r="BZ37" s="219"/>
      <c r="CA37" s="219"/>
      <c r="CB37" s="219"/>
      <c r="CC37" s="219"/>
      <c r="CD37" s="219"/>
      <c r="CE37" s="219"/>
      <c r="CF37" s="219"/>
      <c r="CG37" s="219"/>
      <c r="CH37" s="219"/>
      <c r="CI37" s="219"/>
      <c r="CJ37" s="219"/>
      <c r="CK37" s="219"/>
      <c r="CL37" s="219"/>
      <c r="CM37" s="219"/>
      <c r="CN37" s="219"/>
      <c r="CO37" s="219"/>
      <c r="CP37" s="219"/>
      <c r="CQ37" s="219"/>
      <c r="CR37" s="219"/>
      <c r="CS37" s="219"/>
      <c r="CT37" s="219"/>
      <c r="CU37" s="219"/>
      <c r="CV37" s="219"/>
      <c r="CW37" s="219"/>
      <c r="CX37" s="219"/>
      <c r="CY37" s="219"/>
      <c r="CZ37" s="219"/>
      <c r="DA37" s="219"/>
      <c r="DB37" s="219"/>
      <c r="DC37" s="219"/>
      <c r="DD37" s="219"/>
      <c r="DE37" s="219"/>
      <c r="DF37" s="219"/>
      <c r="DG37" s="219"/>
      <c r="DH37" s="219"/>
      <c r="DI37" s="219"/>
      <c r="DJ37" s="219"/>
      <c r="DK37" s="219"/>
      <c r="DL37" s="219"/>
      <c r="DM37" s="219"/>
      <c r="DN37" s="219"/>
      <c r="DO37" s="219"/>
      <c r="DP37" s="219"/>
      <c r="DQ37" s="219"/>
      <c r="DR37" s="219"/>
      <c r="DS37" s="219"/>
      <c r="DT37" s="219"/>
      <c r="DU37" s="219"/>
      <c r="DV37" s="219"/>
      <c r="DW37" s="219"/>
      <c r="DX37" s="219"/>
      <c r="DY37" s="219"/>
      <c r="DZ37" s="219"/>
      <c r="EA37" s="219"/>
      <c r="EB37" s="219"/>
      <c r="EC37" s="219"/>
      <c r="ED37" s="219"/>
      <c r="EE37" s="219"/>
      <c r="EF37" s="219"/>
      <c r="EG37" s="219"/>
      <c r="EH37" s="219"/>
      <c r="EI37" s="219"/>
    </row>
    <row r="38" customFormat="false" ht="15" hidden="false" customHeight="false" outlineLevel="0" collapsed="false">
      <c r="A38" s="219"/>
      <c r="B38" s="219"/>
      <c r="C38" s="219"/>
      <c r="D38" s="219"/>
      <c r="E38" s="219"/>
      <c r="F38" s="219"/>
      <c r="G38" s="219"/>
      <c r="H38" s="219"/>
      <c r="I38" s="219"/>
      <c r="J38" s="230"/>
      <c r="K38" s="230"/>
      <c r="L38" s="236"/>
      <c r="M38" s="240"/>
      <c r="N38" s="241"/>
      <c r="O38" s="239"/>
      <c r="P38" s="242"/>
      <c r="Q38" s="222"/>
      <c r="R38" s="226"/>
      <c r="S38" s="222"/>
      <c r="T38" s="226"/>
      <c r="U38" s="222"/>
      <c r="V38" s="226"/>
      <c r="W38" s="223"/>
      <c r="X38" s="197"/>
      <c r="Y38" s="198"/>
      <c r="Z38" s="197"/>
      <c r="AA38" s="198"/>
      <c r="AB38" s="197"/>
      <c r="AC38" s="189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19"/>
      <c r="AY38" s="219"/>
      <c r="AZ38" s="219"/>
      <c r="BA38" s="219"/>
      <c r="BB38" s="219"/>
      <c r="BC38" s="219"/>
      <c r="BD38" s="219"/>
      <c r="BE38" s="219"/>
      <c r="BF38" s="219"/>
      <c r="BG38" s="219"/>
      <c r="BH38" s="219"/>
      <c r="BI38" s="219"/>
      <c r="BJ38" s="219"/>
      <c r="BK38" s="219"/>
      <c r="BL38" s="219"/>
      <c r="BM38" s="219"/>
      <c r="BN38" s="219"/>
      <c r="BO38" s="219"/>
      <c r="BP38" s="219"/>
      <c r="BQ38" s="219"/>
      <c r="BR38" s="219"/>
      <c r="BS38" s="219"/>
      <c r="BT38" s="219"/>
      <c r="BU38" s="219"/>
      <c r="BV38" s="219"/>
      <c r="BW38" s="219"/>
      <c r="BX38" s="219"/>
      <c r="BY38" s="219"/>
      <c r="BZ38" s="219"/>
      <c r="CA38" s="219"/>
      <c r="CB38" s="219"/>
      <c r="CC38" s="219"/>
      <c r="CD38" s="219"/>
      <c r="CE38" s="219"/>
      <c r="CF38" s="219"/>
      <c r="CG38" s="219"/>
      <c r="CH38" s="219"/>
      <c r="CI38" s="219"/>
      <c r="CJ38" s="219"/>
      <c r="CK38" s="219"/>
      <c r="CL38" s="219"/>
      <c r="CM38" s="219"/>
      <c r="CN38" s="219"/>
      <c r="CO38" s="219"/>
      <c r="CP38" s="219"/>
      <c r="CQ38" s="219"/>
      <c r="CR38" s="219"/>
      <c r="CS38" s="219"/>
      <c r="CT38" s="219"/>
      <c r="CU38" s="219"/>
      <c r="CV38" s="219"/>
      <c r="CW38" s="219"/>
      <c r="CX38" s="219"/>
      <c r="CY38" s="219"/>
      <c r="CZ38" s="219"/>
      <c r="DA38" s="219"/>
      <c r="DB38" s="219"/>
      <c r="DC38" s="219"/>
      <c r="DD38" s="219"/>
      <c r="DE38" s="219"/>
      <c r="DF38" s="219"/>
      <c r="DG38" s="219"/>
      <c r="DH38" s="219"/>
      <c r="DI38" s="219"/>
      <c r="DJ38" s="219"/>
      <c r="DK38" s="219"/>
      <c r="DL38" s="219"/>
      <c r="DM38" s="219"/>
      <c r="DN38" s="219"/>
      <c r="DO38" s="219"/>
      <c r="DP38" s="219"/>
      <c r="DQ38" s="219"/>
      <c r="DR38" s="219"/>
      <c r="DS38" s="219"/>
      <c r="DT38" s="219"/>
      <c r="DU38" s="219"/>
      <c r="DV38" s="219"/>
      <c r="DW38" s="219"/>
      <c r="DX38" s="219"/>
      <c r="DY38" s="219"/>
      <c r="DZ38" s="219"/>
      <c r="EA38" s="219"/>
      <c r="EB38" s="219"/>
      <c r="EC38" s="219"/>
      <c r="ED38" s="219"/>
      <c r="EE38" s="219"/>
      <c r="EF38" s="219"/>
      <c r="EG38" s="219"/>
      <c r="EH38" s="219"/>
      <c r="EI38" s="219"/>
    </row>
    <row r="39" customFormat="false" ht="15" hidden="false" customHeight="false" outlineLevel="0" collapsed="false">
      <c r="A39" s="219"/>
      <c r="B39" s="219"/>
      <c r="C39" s="219"/>
      <c r="D39" s="219"/>
      <c r="E39" s="219"/>
      <c r="F39" s="219"/>
      <c r="G39" s="219"/>
      <c r="H39" s="219"/>
      <c r="I39" s="219"/>
      <c r="J39" s="230"/>
      <c r="K39" s="230"/>
      <c r="L39" s="236"/>
      <c r="M39" s="237"/>
      <c r="N39" s="238"/>
      <c r="O39" s="243"/>
      <c r="P39" s="231"/>
      <c r="Q39" s="222"/>
      <c r="R39" s="221"/>
      <c r="S39" s="222"/>
      <c r="T39" s="221"/>
      <c r="U39" s="222"/>
      <c r="V39" s="221"/>
      <c r="W39" s="223"/>
      <c r="X39" s="224"/>
      <c r="Y39" s="198"/>
      <c r="Z39" s="224"/>
      <c r="AA39" s="198"/>
      <c r="AB39" s="224"/>
      <c r="AC39" s="189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  <c r="BI39" s="219"/>
      <c r="BJ39" s="219"/>
      <c r="BK39" s="219"/>
      <c r="BL39" s="219"/>
      <c r="BM39" s="219"/>
      <c r="BN39" s="219"/>
      <c r="BO39" s="219"/>
      <c r="BP39" s="219"/>
      <c r="BQ39" s="219"/>
      <c r="BR39" s="219"/>
      <c r="BS39" s="219"/>
      <c r="BT39" s="219"/>
      <c r="BU39" s="219"/>
      <c r="BV39" s="219"/>
      <c r="BW39" s="219"/>
      <c r="BX39" s="219"/>
      <c r="BY39" s="219"/>
      <c r="BZ39" s="219"/>
      <c r="CA39" s="219"/>
      <c r="CB39" s="219"/>
      <c r="CC39" s="219"/>
      <c r="CD39" s="219"/>
      <c r="CE39" s="219"/>
      <c r="CF39" s="219"/>
      <c r="CG39" s="219"/>
      <c r="CH39" s="219"/>
      <c r="CI39" s="219"/>
      <c r="CJ39" s="219"/>
      <c r="CK39" s="219"/>
      <c r="CL39" s="219"/>
      <c r="CM39" s="219"/>
      <c r="CN39" s="219"/>
      <c r="CO39" s="219"/>
      <c r="CP39" s="219"/>
      <c r="CQ39" s="219"/>
      <c r="CR39" s="219"/>
      <c r="CS39" s="219"/>
      <c r="CT39" s="219"/>
      <c r="CU39" s="219"/>
      <c r="CV39" s="219"/>
      <c r="CW39" s="219"/>
      <c r="CX39" s="219"/>
      <c r="CY39" s="219"/>
      <c r="CZ39" s="219"/>
      <c r="DA39" s="219"/>
      <c r="DB39" s="219"/>
      <c r="DC39" s="219"/>
      <c r="DD39" s="219"/>
      <c r="DE39" s="219"/>
      <c r="DF39" s="219"/>
      <c r="DG39" s="219"/>
      <c r="DH39" s="219"/>
      <c r="DI39" s="219"/>
      <c r="DJ39" s="219"/>
      <c r="DK39" s="219"/>
      <c r="DL39" s="219"/>
      <c r="DM39" s="219"/>
      <c r="DN39" s="219"/>
      <c r="DO39" s="219"/>
      <c r="DP39" s="219"/>
      <c r="DQ39" s="219"/>
      <c r="DR39" s="219"/>
      <c r="DS39" s="219"/>
      <c r="DT39" s="219"/>
      <c r="DU39" s="219"/>
      <c r="DV39" s="219"/>
      <c r="DW39" s="219"/>
      <c r="DX39" s="219"/>
      <c r="DY39" s="219"/>
      <c r="DZ39" s="219"/>
      <c r="EA39" s="219"/>
      <c r="EB39" s="219"/>
      <c r="EC39" s="219"/>
      <c r="ED39" s="219"/>
      <c r="EE39" s="219"/>
      <c r="EF39" s="219"/>
      <c r="EG39" s="219"/>
      <c r="EH39" s="219"/>
      <c r="EI39" s="219"/>
    </row>
    <row r="40" customFormat="false" ht="15" hidden="false" customHeight="false" outlineLevel="0" collapsed="false">
      <c r="A40" s="234"/>
      <c r="B40" s="234"/>
      <c r="C40" s="234"/>
      <c r="D40" s="234"/>
      <c r="E40" s="234"/>
      <c r="F40" s="234"/>
      <c r="G40" s="234"/>
      <c r="H40" s="219"/>
      <c r="I40" s="219"/>
      <c r="J40" s="219"/>
      <c r="K40" s="219"/>
      <c r="L40" s="220"/>
      <c r="M40" s="244"/>
      <c r="N40" s="245"/>
      <c r="O40" s="246"/>
      <c r="P40" s="214"/>
      <c r="Q40" s="212"/>
      <c r="R40" s="214"/>
      <c r="S40" s="212"/>
      <c r="T40" s="214"/>
      <c r="U40" s="227"/>
      <c r="V40" s="214"/>
      <c r="W40" s="223"/>
      <c r="X40" s="193"/>
      <c r="Y40" s="189"/>
      <c r="Z40" s="193"/>
      <c r="AA40" s="189"/>
      <c r="AB40" s="193"/>
      <c r="AC40" s="189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19"/>
      <c r="AY40" s="219"/>
      <c r="AZ40" s="219"/>
      <c r="BA40" s="219"/>
      <c r="BB40" s="219"/>
      <c r="BC40" s="219"/>
      <c r="BD40" s="219"/>
      <c r="BE40" s="219"/>
      <c r="BF40" s="219"/>
      <c r="BG40" s="219"/>
      <c r="BH40" s="219"/>
      <c r="BI40" s="219"/>
      <c r="BJ40" s="219"/>
      <c r="BK40" s="219"/>
      <c r="BL40" s="219"/>
      <c r="BM40" s="219"/>
      <c r="BN40" s="219"/>
      <c r="BO40" s="219"/>
      <c r="BP40" s="219"/>
      <c r="BQ40" s="219"/>
      <c r="BR40" s="219"/>
      <c r="BS40" s="219"/>
      <c r="BT40" s="219"/>
      <c r="BU40" s="219"/>
      <c r="BV40" s="219"/>
      <c r="BW40" s="219"/>
      <c r="BX40" s="219"/>
      <c r="BY40" s="219"/>
      <c r="BZ40" s="219"/>
      <c r="CA40" s="219"/>
      <c r="CB40" s="219"/>
      <c r="CC40" s="219"/>
      <c r="CD40" s="219"/>
      <c r="CE40" s="219"/>
      <c r="CF40" s="219"/>
      <c r="CG40" s="219"/>
      <c r="CH40" s="219"/>
      <c r="CI40" s="219"/>
      <c r="CJ40" s="219"/>
      <c r="CK40" s="219"/>
      <c r="CL40" s="219"/>
      <c r="CM40" s="219"/>
      <c r="CN40" s="219"/>
      <c r="CO40" s="219"/>
      <c r="CP40" s="219"/>
      <c r="CQ40" s="219"/>
      <c r="CR40" s="219"/>
      <c r="CS40" s="219"/>
      <c r="CT40" s="219"/>
      <c r="CU40" s="219"/>
      <c r="CV40" s="219"/>
      <c r="CW40" s="219"/>
      <c r="CX40" s="219"/>
      <c r="CY40" s="219"/>
      <c r="CZ40" s="219"/>
      <c r="DA40" s="219"/>
      <c r="DB40" s="219"/>
      <c r="DC40" s="219"/>
      <c r="DD40" s="219"/>
      <c r="DE40" s="219"/>
      <c r="DF40" s="219"/>
      <c r="DG40" s="219"/>
      <c r="DH40" s="219"/>
      <c r="DI40" s="219"/>
      <c r="DJ40" s="219"/>
      <c r="DK40" s="219"/>
      <c r="DL40" s="219"/>
      <c r="DM40" s="219"/>
      <c r="DN40" s="219"/>
      <c r="DO40" s="219"/>
      <c r="DP40" s="219"/>
      <c r="DQ40" s="219"/>
      <c r="DR40" s="219"/>
      <c r="DS40" s="219"/>
      <c r="DT40" s="219"/>
      <c r="DU40" s="219"/>
      <c r="DV40" s="219"/>
      <c r="DW40" s="219"/>
      <c r="DX40" s="219"/>
      <c r="DY40" s="219"/>
      <c r="DZ40" s="219"/>
      <c r="EA40" s="219"/>
      <c r="EB40" s="219"/>
      <c r="EC40" s="219"/>
      <c r="ED40" s="219"/>
      <c r="EE40" s="219"/>
      <c r="EF40" s="219"/>
      <c r="EG40" s="219"/>
      <c r="EH40" s="219"/>
      <c r="EI40" s="219"/>
    </row>
    <row r="41" customFormat="false" ht="15" hidden="false" customHeight="false" outlineLevel="0" collapsed="false">
      <c r="A41" s="230"/>
      <c r="B41" s="230"/>
      <c r="C41" s="230"/>
      <c r="D41" s="234"/>
      <c r="E41" s="234"/>
      <c r="F41" s="234"/>
      <c r="G41" s="234"/>
      <c r="H41" s="219"/>
      <c r="I41" s="219"/>
      <c r="J41" s="219"/>
      <c r="K41" s="219"/>
      <c r="L41" s="220"/>
      <c r="M41" s="247"/>
      <c r="N41" s="248"/>
      <c r="O41" s="249"/>
      <c r="P41" s="221"/>
      <c r="Q41" s="222"/>
      <c r="R41" s="221"/>
      <c r="S41" s="222"/>
      <c r="T41" s="221"/>
      <c r="U41" s="222"/>
      <c r="V41" s="221"/>
      <c r="W41" s="223"/>
      <c r="X41" s="224"/>
      <c r="Y41" s="198"/>
      <c r="Z41" s="224"/>
      <c r="AA41" s="198"/>
      <c r="AB41" s="224"/>
      <c r="AC41" s="189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0"/>
      <c r="AU41" s="220"/>
      <c r="AV41" s="220"/>
      <c r="AW41" s="220"/>
      <c r="AX41" s="219"/>
      <c r="AY41" s="219"/>
      <c r="AZ41" s="219"/>
      <c r="BA41" s="219"/>
      <c r="BB41" s="219"/>
      <c r="BC41" s="219"/>
      <c r="BD41" s="219"/>
      <c r="BE41" s="219"/>
      <c r="BF41" s="219"/>
      <c r="BG41" s="219"/>
      <c r="BH41" s="219"/>
      <c r="BI41" s="219"/>
      <c r="BJ41" s="219"/>
      <c r="BK41" s="219"/>
      <c r="BL41" s="219"/>
      <c r="BM41" s="219"/>
      <c r="BN41" s="219"/>
      <c r="BO41" s="219"/>
      <c r="BP41" s="219"/>
      <c r="BQ41" s="219"/>
      <c r="BR41" s="219"/>
      <c r="BS41" s="219"/>
      <c r="BT41" s="219"/>
      <c r="BU41" s="219"/>
      <c r="BV41" s="219"/>
      <c r="BW41" s="219"/>
      <c r="BX41" s="219"/>
      <c r="BY41" s="219"/>
      <c r="BZ41" s="219"/>
      <c r="CA41" s="219"/>
      <c r="CB41" s="219"/>
      <c r="CC41" s="219"/>
      <c r="CD41" s="219"/>
      <c r="CE41" s="219"/>
      <c r="CF41" s="219"/>
      <c r="CG41" s="219"/>
      <c r="CH41" s="219"/>
      <c r="CI41" s="219"/>
      <c r="CJ41" s="219"/>
      <c r="CK41" s="219"/>
      <c r="CL41" s="219"/>
      <c r="CM41" s="219"/>
      <c r="CN41" s="219"/>
      <c r="CO41" s="219"/>
      <c r="CP41" s="219"/>
      <c r="CQ41" s="219"/>
      <c r="CR41" s="219"/>
      <c r="CS41" s="219"/>
      <c r="CT41" s="219"/>
      <c r="CU41" s="219"/>
      <c r="CV41" s="219"/>
      <c r="CW41" s="219"/>
      <c r="CX41" s="219"/>
      <c r="CY41" s="219"/>
      <c r="CZ41" s="219"/>
      <c r="DA41" s="219"/>
      <c r="DB41" s="219"/>
      <c r="DC41" s="219"/>
      <c r="DD41" s="219"/>
      <c r="DE41" s="219"/>
      <c r="DF41" s="219"/>
      <c r="DG41" s="219"/>
      <c r="DH41" s="219"/>
      <c r="DI41" s="219"/>
      <c r="DJ41" s="219"/>
      <c r="DK41" s="219"/>
      <c r="DL41" s="219"/>
      <c r="DM41" s="219"/>
      <c r="DN41" s="219"/>
      <c r="DO41" s="219"/>
      <c r="DP41" s="219"/>
      <c r="DQ41" s="219"/>
      <c r="DR41" s="219"/>
      <c r="DS41" s="219"/>
      <c r="DT41" s="219"/>
      <c r="DU41" s="219"/>
      <c r="DV41" s="219"/>
      <c r="DW41" s="219"/>
      <c r="DX41" s="219"/>
      <c r="DY41" s="219"/>
      <c r="DZ41" s="219"/>
      <c r="EA41" s="219"/>
      <c r="EB41" s="219"/>
      <c r="EC41" s="219"/>
      <c r="ED41" s="219"/>
      <c r="EE41" s="219"/>
      <c r="EF41" s="219"/>
      <c r="EG41" s="219"/>
      <c r="EH41" s="219"/>
      <c r="EI41" s="219"/>
    </row>
    <row r="42" customFormat="false" ht="15" hidden="false" customHeight="false" outlineLevel="0" collapsed="false">
      <c r="A42" s="230"/>
      <c r="B42" s="250" t="s">
        <v>48</v>
      </c>
      <c r="C42" s="251" t="n">
        <f aca="false">D7</f>
        <v>0.454532141568297</v>
      </c>
      <c r="D42" s="234"/>
      <c r="E42" s="234"/>
      <c r="F42" s="234"/>
      <c r="G42" s="234"/>
      <c r="H42" s="219"/>
      <c r="I42" s="219"/>
      <c r="J42" s="219"/>
      <c r="K42" s="219"/>
      <c r="L42" s="220"/>
      <c r="M42" s="247"/>
      <c r="N42" s="248"/>
      <c r="O42" s="249"/>
      <c r="P42" s="221"/>
      <c r="Q42" s="222"/>
      <c r="R42" s="221"/>
      <c r="S42" s="222"/>
      <c r="T42" s="221"/>
      <c r="U42" s="222"/>
      <c r="V42" s="221"/>
      <c r="W42" s="223"/>
      <c r="X42" s="224"/>
      <c r="Y42" s="198"/>
      <c r="Z42" s="224"/>
      <c r="AA42" s="198"/>
      <c r="AB42" s="224"/>
      <c r="AC42" s="189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0"/>
      <c r="AW42" s="220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19"/>
      <c r="BO42" s="219"/>
      <c r="BP42" s="219"/>
      <c r="BQ42" s="219"/>
      <c r="BR42" s="219"/>
      <c r="BS42" s="219"/>
      <c r="BT42" s="219"/>
      <c r="BU42" s="219"/>
      <c r="BV42" s="219"/>
      <c r="BW42" s="219"/>
      <c r="BX42" s="219"/>
      <c r="BY42" s="219"/>
      <c r="BZ42" s="219"/>
      <c r="CA42" s="219"/>
      <c r="CB42" s="219"/>
      <c r="CC42" s="219"/>
      <c r="CD42" s="219"/>
      <c r="CE42" s="219"/>
      <c r="CF42" s="219"/>
      <c r="CG42" s="219"/>
      <c r="CH42" s="219"/>
      <c r="CI42" s="219"/>
      <c r="CJ42" s="219"/>
      <c r="CK42" s="219"/>
      <c r="CL42" s="219"/>
      <c r="CM42" s="219"/>
      <c r="CN42" s="219"/>
      <c r="CO42" s="219"/>
      <c r="CP42" s="219"/>
      <c r="CQ42" s="219"/>
      <c r="CR42" s="219"/>
      <c r="CS42" s="219"/>
      <c r="CT42" s="219"/>
      <c r="CU42" s="219"/>
      <c r="CV42" s="219"/>
      <c r="CW42" s="219"/>
      <c r="CX42" s="219"/>
      <c r="CY42" s="219"/>
      <c r="CZ42" s="219"/>
      <c r="DA42" s="219"/>
      <c r="DB42" s="219"/>
      <c r="DC42" s="219"/>
      <c r="DD42" s="219"/>
      <c r="DE42" s="219"/>
      <c r="DF42" s="219"/>
      <c r="DG42" s="219"/>
      <c r="DH42" s="219"/>
      <c r="DI42" s="219"/>
      <c r="DJ42" s="219"/>
      <c r="DK42" s="219"/>
      <c r="DL42" s="219"/>
      <c r="DM42" s="219"/>
      <c r="DN42" s="219"/>
      <c r="DO42" s="219"/>
      <c r="DP42" s="219"/>
      <c r="DQ42" s="219"/>
      <c r="DR42" s="219"/>
      <c r="DS42" s="219"/>
      <c r="DT42" s="219"/>
      <c r="DU42" s="219"/>
      <c r="DV42" s="219"/>
      <c r="DW42" s="219"/>
      <c r="DX42" s="219"/>
      <c r="DY42" s="219"/>
      <c r="DZ42" s="219"/>
      <c r="EA42" s="219"/>
      <c r="EB42" s="219"/>
      <c r="EC42" s="219"/>
      <c r="ED42" s="219"/>
      <c r="EE42" s="219"/>
      <c r="EF42" s="219"/>
      <c r="EG42" s="219"/>
      <c r="EH42" s="219"/>
      <c r="EI42" s="219"/>
    </row>
    <row r="43" customFormat="false" ht="25.5" hidden="false" customHeight="false" outlineLevel="0" collapsed="false">
      <c r="A43" s="230"/>
      <c r="B43" s="250" t="s">
        <v>107</v>
      </c>
      <c r="C43" s="251" t="n">
        <f aca="false">D9</f>
        <v>0.12388489948623</v>
      </c>
      <c r="D43" s="234"/>
      <c r="E43" s="234"/>
      <c r="F43" s="234"/>
      <c r="G43" s="234"/>
      <c r="H43" s="219"/>
      <c r="I43" s="219"/>
      <c r="J43" s="219"/>
      <c r="K43" s="219"/>
      <c r="L43" s="220"/>
      <c r="M43" s="247"/>
      <c r="N43" s="248"/>
      <c r="O43" s="249"/>
      <c r="P43" s="221"/>
      <c r="Q43" s="222"/>
      <c r="R43" s="221"/>
      <c r="S43" s="222"/>
      <c r="T43" s="221"/>
      <c r="U43" s="222"/>
      <c r="V43" s="221"/>
      <c r="W43" s="223"/>
      <c r="X43" s="224"/>
      <c r="Y43" s="198"/>
      <c r="Z43" s="224"/>
      <c r="AA43" s="198"/>
      <c r="AB43" s="224"/>
      <c r="AC43" s="189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  <c r="AV43" s="220"/>
      <c r="AW43" s="220"/>
      <c r="AX43" s="219"/>
      <c r="AY43" s="219"/>
      <c r="AZ43" s="219"/>
      <c r="BA43" s="219"/>
      <c r="BB43" s="219"/>
      <c r="BC43" s="219"/>
      <c r="BD43" s="219"/>
      <c r="BE43" s="219"/>
      <c r="BF43" s="219"/>
      <c r="BG43" s="219"/>
      <c r="BH43" s="219"/>
      <c r="BI43" s="219"/>
      <c r="BJ43" s="219"/>
      <c r="BK43" s="219"/>
      <c r="BL43" s="219"/>
      <c r="BM43" s="219"/>
      <c r="BN43" s="219"/>
      <c r="BO43" s="219"/>
      <c r="BP43" s="219"/>
      <c r="BQ43" s="219"/>
      <c r="BR43" s="219"/>
      <c r="BS43" s="219"/>
      <c r="BT43" s="219"/>
      <c r="BU43" s="219"/>
      <c r="BV43" s="219"/>
      <c r="BW43" s="219"/>
      <c r="BX43" s="219"/>
      <c r="BY43" s="219"/>
      <c r="BZ43" s="219"/>
      <c r="CA43" s="219"/>
      <c r="CB43" s="219"/>
      <c r="CC43" s="219"/>
      <c r="CD43" s="219"/>
      <c r="CE43" s="219"/>
      <c r="CF43" s="219"/>
      <c r="CG43" s="219"/>
      <c r="CH43" s="219"/>
      <c r="CI43" s="219"/>
      <c r="CJ43" s="219"/>
      <c r="CK43" s="219"/>
      <c r="CL43" s="219"/>
      <c r="CM43" s="219"/>
      <c r="CN43" s="219"/>
      <c r="CO43" s="219"/>
      <c r="CP43" s="219"/>
      <c r="CQ43" s="219"/>
      <c r="CR43" s="219"/>
      <c r="CS43" s="219"/>
      <c r="CT43" s="219"/>
      <c r="CU43" s="219"/>
      <c r="CV43" s="219"/>
      <c r="CW43" s="219"/>
      <c r="CX43" s="219"/>
      <c r="CY43" s="219"/>
      <c r="CZ43" s="219"/>
      <c r="DA43" s="219"/>
      <c r="DB43" s="219"/>
      <c r="DC43" s="219"/>
      <c r="DD43" s="219"/>
      <c r="DE43" s="219"/>
      <c r="DF43" s="219"/>
      <c r="DG43" s="219"/>
      <c r="DH43" s="219"/>
      <c r="DI43" s="219"/>
      <c r="DJ43" s="219"/>
      <c r="DK43" s="219"/>
      <c r="DL43" s="219"/>
      <c r="DM43" s="219"/>
      <c r="DN43" s="219"/>
      <c r="DO43" s="219"/>
      <c r="DP43" s="219"/>
      <c r="DQ43" s="219"/>
      <c r="DR43" s="219"/>
      <c r="DS43" s="219"/>
      <c r="DT43" s="219"/>
      <c r="DU43" s="219"/>
      <c r="DV43" s="219"/>
      <c r="DW43" s="219"/>
      <c r="DX43" s="219"/>
      <c r="DY43" s="219"/>
      <c r="DZ43" s="219"/>
      <c r="EA43" s="219"/>
      <c r="EB43" s="219"/>
      <c r="EC43" s="219"/>
      <c r="ED43" s="219"/>
      <c r="EE43" s="219"/>
      <c r="EF43" s="219"/>
      <c r="EG43" s="219"/>
      <c r="EH43" s="219"/>
      <c r="EI43" s="219"/>
    </row>
    <row r="44" customFormat="false" ht="15" hidden="false" customHeight="false" outlineLevel="0" collapsed="false">
      <c r="A44" s="230"/>
      <c r="B44" s="250" t="s">
        <v>74</v>
      </c>
      <c r="C44" s="251" t="n">
        <f aca="false">D10</f>
        <v>0.284946208440332</v>
      </c>
      <c r="D44" s="234"/>
      <c r="E44" s="234"/>
      <c r="F44" s="234"/>
      <c r="G44" s="234"/>
      <c r="H44" s="219"/>
      <c r="I44" s="219"/>
      <c r="J44" s="219"/>
      <c r="K44" s="219"/>
      <c r="L44" s="220"/>
      <c r="M44" s="244"/>
      <c r="N44" s="248"/>
      <c r="O44" s="249"/>
      <c r="P44" s="221"/>
      <c r="Q44" s="222"/>
      <c r="R44" s="221"/>
      <c r="S44" s="222"/>
      <c r="T44" s="221"/>
      <c r="U44" s="222"/>
      <c r="V44" s="221"/>
      <c r="W44" s="223"/>
      <c r="X44" s="224"/>
      <c r="Y44" s="198"/>
      <c r="Z44" s="224"/>
      <c r="AA44" s="198"/>
      <c r="AB44" s="224"/>
      <c r="AC44" s="189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220"/>
      <c r="AU44" s="220"/>
      <c r="AV44" s="220"/>
      <c r="AW44" s="220"/>
      <c r="AX44" s="219"/>
      <c r="AY44" s="219"/>
      <c r="AZ44" s="219"/>
      <c r="BA44" s="219"/>
      <c r="BB44" s="219"/>
      <c r="BC44" s="219"/>
      <c r="BD44" s="219"/>
      <c r="BE44" s="219"/>
      <c r="BF44" s="219"/>
      <c r="BG44" s="219"/>
      <c r="BH44" s="219"/>
      <c r="BI44" s="219"/>
      <c r="BJ44" s="219"/>
      <c r="BK44" s="219"/>
      <c r="BL44" s="219"/>
      <c r="BM44" s="219"/>
      <c r="BN44" s="219"/>
      <c r="BO44" s="219"/>
      <c r="BP44" s="219"/>
      <c r="BQ44" s="219"/>
      <c r="BR44" s="219"/>
      <c r="BS44" s="219"/>
      <c r="BT44" s="219"/>
      <c r="BU44" s="219"/>
      <c r="BV44" s="219"/>
      <c r="BW44" s="219"/>
      <c r="BX44" s="219"/>
      <c r="BY44" s="219"/>
      <c r="BZ44" s="219"/>
      <c r="CA44" s="219"/>
      <c r="CB44" s="219"/>
      <c r="CC44" s="219"/>
      <c r="CD44" s="219"/>
      <c r="CE44" s="219"/>
      <c r="CF44" s="219"/>
      <c r="CG44" s="219"/>
      <c r="CH44" s="219"/>
      <c r="CI44" s="219"/>
      <c r="CJ44" s="219"/>
      <c r="CK44" s="219"/>
      <c r="CL44" s="219"/>
      <c r="CM44" s="219"/>
      <c r="CN44" s="219"/>
      <c r="CO44" s="219"/>
      <c r="CP44" s="219"/>
      <c r="CQ44" s="219"/>
      <c r="CR44" s="219"/>
      <c r="CS44" s="219"/>
      <c r="CT44" s="219"/>
      <c r="CU44" s="219"/>
      <c r="CV44" s="219"/>
      <c r="CW44" s="219"/>
      <c r="CX44" s="219"/>
      <c r="CY44" s="219"/>
      <c r="CZ44" s="219"/>
      <c r="DA44" s="219"/>
      <c r="DB44" s="219"/>
      <c r="DC44" s="219"/>
      <c r="DD44" s="219"/>
      <c r="DE44" s="219"/>
      <c r="DF44" s="219"/>
      <c r="DG44" s="219"/>
      <c r="DH44" s="219"/>
      <c r="DI44" s="219"/>
      <c r="DJ44" s="219"/>
      <c r="DK44" s="219"/>
      <c r="DL44" s="219"/>
      <c r="DM44" s="219"/>
      <c r="DN44" s="219"/>
      <c r="DO44" s="219"/>
      <c r="DP44" s="219"/>
      <c r="DQ44" s="219"/>
      <c r="DR44" s="219"/>
      <c r="DS44" s="219"/>
      <c r="DT44" s="219"/>
      <c r="DU44" s="219"/>
      <c r="DV44" s="219"/>
      <c r="DW44" s="219"/>
      <c r="DX44" s="219"/>
      <c r="DY44" s="219"/>
      <c r="DZ44" s="219"/>
      <c r="EA44" s="219"/>
      <c r="EB44" s="219"/>
      <c r="EC44" s="219"/>
      <c r="ED44" s="219"/>
      <c r="EE44" s="219"/>
      <c r="EF44" s="219"/>
      <c r="EG44" s="219"/>
      <c r="EH44" s="219"/>
      <c r="EI44" s="219"/>
    </row>
    <row r="45" customFormat="false" ht="15" hidden="false" customHeight="false" outlineLevel="0" collapsed="false">
      <c r="A45" s="230"/>
      <c r="B45" s="250" t="s">
        <v>113</v>
      </c>
      <c r="C45" s="251" t="n">
        <f aca="false">SUM(C46:C49)</f>
        <v>0.13663675050514</v>
      </c>
      <c r="D45" s="234"/>
      <c r="E45" s="234"/>
      <c r="F45" s="234"/>
      <c r="G45" s="234"/>
      <c r="H45" s="219"/>
      <c r="I45" s="219"/>
      <c r="J45" s="219"/>
      <c r="K45" s="219"/>
      <c r="L45" s="220"/>
      <c r="M45" s="244"/>
      <c r="N45" s="252"/>
      <c r="O45" s="249"/>
      <c r="P45" s="221"/>
      <c r="Q45" s="222"/>
      <c r="R45" s="226"/>
      <c r="S45" s="222"/>
      <c r="T45" s="221"/>
      <c r="U45" s="222"/>
      <c r="V45" s="226"/>
      <c r="W45" s="223"/>
      <c r="X45" s="197"/>
      <c r="Y45" s="198"/>
      <c r="Z45" s="197"/>
      <c r="AA45" s="198"/>
      <c r="AB45" s="197"/>
      <c r="AC45" s="253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220"/>
      <c r="AU45" s="220"/>
      <c r="AV45" s="220"/>
      <c r="AW45" s="220"/>
      <c r="AX45" s="219"/>
      <c r="AY45" s="219"/>
      <c r="AZ45" s="219"/>
      <c r="BA45" s="219"/>
      <c r="BB45" s="219"/>
      <c r="BC45" s="219"/>
      <c r="BD45" s="219"/>
      <c r="BE45" s="219"/>
      <c r="BF45" s="219"/>
      <c r="BG45" s="219"/>
      <c r="BH45" s="219"/>
      <c r="BI45" s="219"/>
      <c r="BJ45" s="219"/>
      <c r="BK45" s="219"/>
      <c r="BL45" s="219"/>
      <c r="BM45" s="219"/>
      <c r="BN45" s="219"/>
      <c r="BO45" s="219"/>
      <c r="BP45" s="219"/>
      <c r="BQ45" s="219"/>
      <c r="BR45" s="219"/>
      <c r="BS45" s="219"/>
      <c r="BT45" s="219"/>
      <c r="BU45" s="219"/>
      <c r="BV45" s="219"/>
      <c r="BW45" s="219"/>
      <c r="BX45" s="219"/>
      <c r="BY45" s="219"/>
      <c r="BZ45" s="219"/>
      <c r="CA45" s="219"/>
      <c r="CB45" s="219"/>
      <c r="CC45" s="219"/>
      <c r="CD45" s="219"/>
      <c r="CE45" s="219"/>
      <c r="CF45" s="219"/>
      <c r="CG45" s="219"/>
      <c r="CH45" s="219"/>
      <c r="CI45" s="219"/>
      <c r="CJ45" s="219"/>
      <c r="CK45" s="219"/>
      <c r="CL45" s="219"/>
      <c r="CM45" s="219"/>
      <c r="CN45" s="219"/>
      <c r="CO45" s="219"/>
      <c r="CP45" s="219"/>
      <c r="CQ45" s="219"/>
      <c r="CR45" s="219"/>
      <c r="CS45" s="219"/>
      <c r="CT45" s="219"/>
      <c r="CU45" s="219"/>
      <c r="CV45" s="219"/>
      <c r="CW45" s="219"/>
      <c r="CX45" s="219"/>
      <c r="CY45" s="219"/>
      <c r="CZ45" s="219"/>
      <c r="DA45" s="219"/>
      <c r="DB45" s="219"/>
      <c r="DC45" s="219"/>
      <c r="DD45" s="219"/>
      <c r="DE45" s="219"/>
      <c r="DF45" s="219"/>
      <c r="DG45" s="219"/>
      <c r="DH45" s="219"/>
      <c r="DI45" s="219"/>
      <c r="DJ45" s="219"/>
      <c r="DK45" s="219"/>
      <c r="DL45" s="219"/>
      <c r="DM45" s="219"/>
      <c r="DN45" s="219"/>
      <c r="DO45" s="219"/>
      <c r="DP45" s="219"/>
      <c r="DQ45" s="219"/>
      <c r="DR45" s="219"/>
      <c r="DS45" s="219"/>
      <c r="DT45" s="219"/>
      <c r="DU45" s="219"/>
      <c r="DV45" s="219"/>
      <c r="DW45" s="219"/>
      <c r="DX45" s="219"/>
      <c r="DY45" s="219"/>
      <c r="DZ45" s="219"/>
      <c r="EA45" s="219"/>
      <c r="EB45" s="219"/>
      <c r="EC45" s="219"/>
      <c r="ED45" s="219"/>
      <c r="EE45" s="219"/>
      <c r="EF45" s="219"/>
      <c r="EG45" s="219"/>
      <c r="EH45" s="219"/>
      <c r="EI45" s="219"/>
    </row>
    <row r="46" customFormat="false" ht="15" hidden="false" customHeight="false" outlineLevel="0" collapsed="false">
      <c r="A46" s="230"/>
      <c r="B46" s="250" t="s">
        <v>75</v>
      </c>
      <c r="C46" s="251" t="n">
        <f aca="false">D11</f>
        <v>0.0661062616478645</v>
      </c>
      <c r="D46" s="254" t="n">
        <f aca="false">SUM(C42:C45)</f>
        <v>1</v>
      </c>
      <c r="E46" s="254" t="n">
        <f aca="false">SUM(C42:C45)</f>
        <v>1</v>
      </c>
      <c r="F46" s="234"/>
      <c r="G46" s="234"/>
      <c r="H46" s="219"/>
      <c r="I46" s="219"/>
      <c r="J46" s="219"/>
      <c r="K46" s="219"/>
      <c r="L46" s="220"/>
      <c r="M46" s="247"/>
      <c r="N46" s="248"/>
      <c r="O46" s="223"/>
      <c r="P46" s="221"/>
      <c r="Q46" s="222"/>
      <c r="R46" s="221"/>
      <c r="S46" s="222"/>
      <c r="T46" s="221"/>
      <c r="U46" s="222"/>
      <c r="V46" s="221"/>
      <c r="W46" s="223"/>
      <c r="X46" s="224"/>
      <c r="Y46" s="198"/>
      <c r="Z46" s="224"/>
      <c r="AA46" s="198"/>
      <c r="AB46" s="224"/>
      <c r="AC46" s="189"/>
      <c r="AD46" s="220"/>
      <c r="AE46" s="220"/>
      <c r="AF46" s="220"/>
      <c r="AG46" s="220"/>
      <c r="AH46" s="220"/>
      <c r="AI46" s="220"/>
      <c r="AJ46" s="220"/>
      <c r="AK46" s="220"/>
      <c r="AL46" s="220"/>
      <c r="AM46" s="220"/>
      <c r="AN46" s="220"/>
      <c r="AO46" s="220"/>
      <c r="AP46" s="220"/>
      <c r="AQ46" s="220"/>
      <c r="AR46" s="220"/>
      <c r="AS46" s="220"/>
      <c r="AT46" s="220"/>
      <c r="AU46" s="220"/>
      <c r="AV46" s="220"/>
      <c r="AW46" s="220"/>
      <c r="AX46" s="219"/>
      <c r="AY46" s="219"/>
      <c r="AZ46" s="219"/>
      <c r="BA46" s="219"/>
      <c r="BB46" s="219"/>
      <c r="BC46" s="219"/>
      <c r="BD46" s="219"/>
      <c r="BE46" s="219"/>
      <c r="BF46" s="219"/>
      <c r="BG46" s="219"/>
      <c r="BH46" s="219"/>
      <c r="BI46" s="219"/>
      <c r="BJ46" s="219"/>
      <c r="BK46" s="219"/>
      <c r="BL46" s="219"/>
      <c r="BM46" s="219"/>
      <c r="BN46" s="219"/>
      <c r="BO46" s="219"/>
      <c r="BP46" s="219"/>
      <c r="BQ46" s="219"/>
      <c r="BR46" s="219"/>
      <c r="BS46" s="219"/>
      <c r="BT46" s="219"/>
      <c r="BU46" s="219"/>
      <c r="BV46" s="219"/>
      <c r="BW46" s="219"/>
      <c r="BX46" s="219"/>
      <c r="BY46" s="219"/>
      <c r="BZ46" s="219"/>
      <c r="CA46" s="219"/>
      <c r="CB46" s="219"/>
      <c r="CC46" s="219"/>
      <c r="CD46" s="219"/>
      <c r="CE46" s="219"/>
      <c r="CF46" s="219"/>
      <c r="CG46" s="219"/>
      <c r="CH46" s="219"/>
      <c r="CI46" s="219"/>
      <c r="CJ46" s="219"/>
      <c r="CK46" s="219"/>
      <c r="CL46" s="219"/>
      <c r="CM46" s="219"/>
      <c r="CN46" s="219"/>
      <c r="CO46" s="219"/>
      <c r="CP46" s="219"/>
      <c r="CQ46" s="219"/>
      <c r="CR46" s="219"/>
      <c r="CS46" s="219"/>
      <c r="CT46" s="219"/>
      <c r="CU46" s="219"/>
      <c r="CV46" s="219"/>
      <c r="CW46" s="219"/>
      <c r="CX46" s="219"/>
      <c r="CY46" s="219"/>
      <c r="CZ46" s="219"/>
      <c r="DA46" s="219"/>
      <c r="DB46" s="219"/>
      <c r="DC46" s="219"/>
      <c r="DD46" s="219"/>
      <c r="DE46" s="219"/>
      <c r="DF46" s="219"/>
      <c r="DG46" s="219"/>
      <c r="DH46" s="219"/>
      <c r="DI46" s="219"/>
      <c r="DJ46" s="219"/>
      <c r="DK46" s="219"/>
      <c r="DL46" s="219"/>
      <c r="DM46" s="219"/>
      <c r="DN46" s="219"/>
      <c r="DO46" s="219"/>
      <c r="DP46" s="219"/>
      <c r="DQ46" s="219"/>
      <c r="DR46" s="219"/>
      <c r="DS46" s="219"/>
      <c r="DT46" s="219"/>
      <c r="DU46" s="219"/>
      <c r="DV46" s="219"/>
      <c r="DW46" s="219"/>
      <c r="DX46" s="219"/>
      <c r="DY46" s="219"/>
      <c r="DZ46" s="219"/>
      <c r="EA46" s="219"/>
      <c r="EB46" s="219"/>
      <c r="EC46" s="219"/>
      <c r="ED46" s="219"/>
      <c r="EE46" s="219"/>
      <c r="EF46" s="219"/>
      <c r="EG46" s="219"/>
      <c r="EH46" s="219"/>
      <c r="EI46" s="219"/>
    </row>
    <row r="47" customFormat="false" ht="15" hidden="false" customHeight="false" outlineLevel="0" collapsed="false">
      <c r="A47" s="230"/>
      <c r="B47" s="250" t="s">
        <v>108</v>
      </c>
      <c r="C47" s="251" t="n">
        <f aca="false">D12</f>
        <v>0.00983868633880925</v>
      </c>
      <c r="D47" s="234"/>
      <c r="E47" s="234"/>
      <c r="F47" s="234"/>
      <c r="G47" s="234"/>
      <c r="H47" s="219"/>
      <c r="I47" s="219"/>
      <c r="J47" s="219"/>
      <c r="K47" s="219"/>
      <c r="L47" s="220"/>
      <c r="M47" s="244"/>
      <c r="N47" s="245"/>
      <c r="O47" s="246"/>
      <c r="P47" s="214"/>
      <c r="Q47" s="212"/>
      <c r="R47" s="214"/>
      <c r="S47" s="212"/>
      <c r="T47" s="214"/>
      <c r="U47" s="227"/>
      <c r="V47" s="228"/>
      <c r="W47" s="223"/>
      <c r="X47" s="193"/>
      <c r="Y47" s="189"/>
      <c r="Z47" s="193"/>
      <c r="AA47" s="189"/>
      <c r="AB47" s="193"/>
      <c r="AC47" s="189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19"/>
      <c r="AY47" s="219"/>
      <c r="AZ47" s="219"/>
      <c r="BA47" s="219"/>
      <c r="BB47" s="219"/>
      <c r="BC47" s="219"/>
      <c r="BD47" s="219"/>
      <c r="BE47" s="219"/>
      <c r="BF47" s="219"/>
      <c r="BG47" s="219"/>
      <c r="BH47" s="219"/>
      <c r="BI47" s="219"/>
      <c r="BJ47" s="219"/>
      <c r="BK47" s="219"/>
      <c r="BL47" s="219"/>
      <c r="BM47" s="219"/>
      <c r="BN47" s="219"/>
      <c r="BO47" s="219"/>
      <c r="BP47" s="219"/>
      <c r="BQ47" s="219"/>
      <c r="BR47" s="219"/>
      <c r="BS47" s="219"/>
      <c r="BT47" s="219"/>
      <c r="BU47" s="219"/>
      <c r="BV47" s="219"/>
      <c r="BW47" s="219"/>
      <c r="BX47" s="219"/>
      <c r="BY47" s="219"/>
      <c r="BZ47" s="219"/>
      <c r="CA47" s="219"/>
      <c r="CB47" s="219"/>
      <c r="CC47" s="219"/>
      <c r="CD47" s="219"/>
      <c r="CE47" s="219"/>
      <c r="CF47" s="219"/>
      <c r="CG47" s="219"/>
      <c r="CH47" s="219"/>
      <c r="CI47" s="219"/>
      <c r="CJ47" s="219"/>
      <c r="CK47" s="219"/>
      <c r="CL47" s="219"/>
      <c r="CM47" s="219"/>
      <c r="CN47" s="219"/>
      <c r="CO47" s="219"/>
      <c r="CP47" s="219"/>
      <c r="CQ47" s="219"/>
      <c r="CR47" s="219"/>
      <c r="CS47" s="219"/>
      <c r="CT47" s="219"/>
      <c r="CU47" s="219"/>
      <c r="CV47" s="219"/>
      <c r="CW47" s="219"/>
      <c r="CX47" s="219"/>
      <c r="CY47" s="219"/>
      <c r="CZ47" s="219"/>
      <c r="DA47" s="219"/>
      <c r="DB47" s="219"/>
      <c r="DC47" s="219"/>
      <c r="DD47" s="219"/>
      <c r="DE47" s="219"/>
      <c r="DF47" s="219"/>
      <c r="DG47" s="219"/>
      <c r="DH47" s="219"/>
      <c r="DI47" s="219"/>
      <c r="DJ47" s="219"/>
      <c r="DK47" s="219"/>
      <c r="DL47" s="219"/>
      <c r="DM47" s="219"/>
      <c r="DN47" s="219"/>
      <c r="DO47" s="219"/>
      <c r="DP47" s="219"/>
      <c r="DQ47" s="219"/>
      <c r="DR47" s="219"/>
      <c r="DS47" s="219"/>
      <c r="DT47" s="219"/>
      <c r="DU47" s="219"/>
      <c r="DV47" s="219"/>
      <c r="DW47" s="219"/>
      <c r="DX47" s="219"/>
      <c r="DY47" s="219"/>
      <c r="DZ47" s="219"/>
      <c r="EA47" s="219"/>
      <c r="EB47" s="219"/>
      <c r="EC47" s="219"/>
      <c r="ED47" s="219"/>
      <c r="EE47" s="219"/>
      <c r="EF47" s="219"/>
      <c r="EG47" s="219"/>
      <c r="EH47" s="219"/>
      <c r="EI47" s="219"/>
    </row>
    <row r="48" customFormat="false" ht="15" hidden="false" customHeight="false" outlineLevel="0" collapsed="false">
      <c r="A48" s="230"/>
      <c r="B48" s="255" t="s">
        <v>47</v>
      </c>
      <c r="C48" s="251" t="n">
        <f aca="false">D8</f>
        <v>0.0602189144756914</v>
      </c>
      <c r="D48" s="234"/>
      <c r="E48" s="234"/>
      <c r="F48" s="234"/>
      <c r="G48" s="234"/>
      <c r="H48" s="219"/>
      <c r="I48" s="219"/>
      <c r="J48" s="219"/>
      <c r="K48" s="219"/>
      <c r="L48" s="220"/>
      <c r="M48" s="247"/>
      <c r="N48" s="248"/>
      <c r="O48" s="249"/>
      <c r="P48" s="221"/>
      <c r="Q48" s="222"/>
      <c r="R48" s="221"/>
      <c r="S48" s="222"/>
      <c r="T48" s="221"/>
      <c r="U48" s="222"/>
      <c r="V48" s="221"/>
      <c r="W48" s="223"/>
      <c r="X48" s="224"/>
      <c r="Y48" s="198"/>
      <c r="Z48" s="224"/>
      <c r="AA48" s="198"/>
      <c r="AB48" s="224"/>
      <c r="AC48" s="189"/>
      <c r="AD48" s="220"/>
      <c r="AE48" s="220"/>
      <c r="AF48" s="220"/>
      <c r="AG48" s="220"/>
      <c r="AH48" s="220"/>
      <c r="AI48" s="220"/>
      <c r="AJ48" s="220"/>
      <c r="AK48" s="220"/>
      <c r="AL48" s="220"/>
      <c r="AM48" s="220"/>
      <c r="AN48" s="220"/>
      <c r="AO48" s="220"/>
      <c r="AP48" s="220"/>
      <c r="AQ48" s="220"/>
      <c r="AR48" s="220"/>
      <c r="AS48" s="220"/>
      <c r="AT48" s="220"/>
      <c r="AU48" s="220"/>
      <c r="AV48" s="220"/>
      <c r="AW48" s="220"/>
      <c r="AX48" s="219"/>
      <c r="AY48" s="219"/>
      <c r="AZ48" s="219"/>
      <c r="BA48" s="219"/>
      <c r="BB48" s="219"/>
      <c r="BC48" s="219"/>
      <c r="BD48" s="219"/>
      <c r="BE48" s="219"/>
      <c r="BF48" s="219"/>
      <c r="BG48" s="219"/>
      <c r="BH48" s="219"/>
      <c r="BI48" s="219"/>
      <c r="BJ48" s="219"/>
      <c r="BK48" s="219"/>
      <c r="BL48" s="219"/>
      <c r="BM48" s="219"/>
      <c r="BN48" s="219"/>
      <c r="BO48" s="219"/>
      <c r="BP48" s="219"/>
      <c r="BQ48" s="219"/>
      <c r="BR48" s="219"/>
      <c r="BS48" s="219"/>
      <c r="BT48" s="219"/>
      <c r="BU48" s="219"/>
      <c r="BV48" s="219"/>
      <c r="BW48" s="219"/>
      <c r="BX48" s="219"/>
      <c r="BY48" s="219"/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219"/>
      <c r="CP48" s="219"/>
      <c r="CQ48" s="219"/>
      <c r="CR48" s="219"/>
      <c r="CS48" s="219"/>
      <c r="CT48" s="219"/>
      <c r="CU48" s="219"/>
      <c r="CV48" s="219"/>
      <c r="CW48" s="219"/>
      <c r="CX48" s="219"/>
      <c r="CY48" s="219"/>
      <c r="CZ48" s="219"/>
      <c r="DA48" s="219"/>
      <c r="DB48" s="219"/>
      <c r="DC48" s="219"/>
      <c r="DD48" s="219"/>
      <c r="DE48" s="219"/>
      <c r="DF48" s="219"/>
      <c r="DG48" s="219"/>
      <c r="DH48" s="219"/>
      <c r="DI48" s="219"/>
      <c r="DJ48" s="219"/>
      <c r="DK48" s="219"/>
      <c r="DL48" s="219"/>
      <c r="DM48" s="219"/>
      <c r="DN48" s="219"/>
      <c r="DO48" s="219"/>
      <c r="DP48" s="219"/>
      <c r="DQ48" s="219"/>
      <c r="DR48" s="219"/>
      <c r="DS48" s="219"/>
      <c r="DT48" s="219"/>
      <c r="DU48" s="219"/>
      <c r="DV48" s="219"/>
      <c r="DW48" s="219"/>
      <c r="DX48" s="219"/>
      <c r="DY48" s="219"/>
      <c r="DZ48" s="219"/>
      <c r="EA48" s="219"/>
      <c r="EB48" s="219"/>
      <c r="EC48" s="219"/>
      <c r="ED48" s="219"/>
      <c r="EE48" s="219"/>
      <c r="EF48" s="219"/>
      <c r="EG48" s="219"/>
      <c r="EH48" s="219"/>
      <c r="EI48" s="219"/>
    </row>
    <row r="49" customFormat="false" ht="15" hidden="false" customHeight="false" outlineLevel="0" collapsed="false">
      <c r="A49" s="230"/>
      <c r="B49" s="230" t="s">
        <v>114</v>
      </c>
      <c r="C49" s="256" t="n">
        <f aca="false">D14</f>
        <v>0.00047288804277523</v>
      </c>
      <c r="D49" s="234"/>
      <c r="E49" s="234"/>
      <c r="F49" s="234"/>
      <c r="G49" s="234"/>
      <c r="H49" s="219"/>
      <c r="I49" s="219"/>
      <c r="J49" s="219"/>
      <c r="K49" s="219"/>
      <c r="L49" s="220"/>
      <c r="M49" s="247"/>
      <c r="N49" s="248"/>
      <c r="O49" s="249"/>
      <c r="P49" s="221"/>
      <c r="Q49" s="222"/>
      <c r="R49" s="221"/>
      <c r="S49" s="222"/>
      <c r="T49" s="221"/>
      <c r="U49" s="222"/>
      <c r="V49" s="221"/>
      <c r="W49" s="223"/>
      <c r="X49" s="224"/>
      <c r="Y49" s="198"/>
      <c r="Z49" s="224"/>
      <c r="AA49" s="198"/>
      <c r="AB49" s="224"/>
      <c r="AC49" s="189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AU49" s="220"/>
      <c r="AV49" s="220"/>
      <c r="AW49" s="220"/>
      <c r="AX49" s="219"/>
      <c r="AY49" s="219"/>
      <c r="AZ49" s="219"/>
      <c r="BA49" s="219"/>
      <c r="BB49" s="219"/>
      <c r="BC49" s="219"/>
      <c r="BD49" s="219"/>
      <c r="BE49" s="219"/>
      <c r="BF49" s="219"/>
      <c r="BG49" s="219"/>
      <c r="BH49" s="219"/>
      <c r="BI49" s="219"/>
      <c r="BJ49" s="219"/>
      <c r="BK49" s="219"/>
      <c r="BL49" s="219"/>
      <c r="BM49" s="219"/>
      <c r="BN49" s="219"/>
      <c r="BO49" s="219"/>
      <c r="BP49" s="219"/>
      <c r="BQ49" s="219"/>
      <c r="BR49" s="219"/>
      <c r="BS49" s="219"/>
      <c r="BT49" s="219"/>
      <c r="BU49" s="219"/>
      <c r="BV49" s="219"/>
      <c r="BW49" s="219"/>
      <c r="BX49" s="219"/>
      <c r="BY49" s="219"/>
      <c r="BZ49" s="219"/>
      <c r="CA49" s="219"/>
      <c r="CB49" s="219"/>
      <c r="CC49" s="219"/>
      <c r="CD49" s="219"/>
      <c r="CE49" s="219"/>
      <c r="CF49" s="219"/>
      <c r="CG49" s="219"/>
      <c r="CH49" s="219"/>
      <c r="CI49" s="219"/>
      <c r="CJ49" s="219"/>
      <c r="CK49" s="219"/>
      <c r="CL49" s="219"/>
      <c r="CM49" s="219"/>
      <c r="CN49" s="219"/>
      <c r="CO49" s="219"/>
      <c r="CP49" s="219"/>
      <c r="CQ49" s="219"/>
      <c r="CR49" s="219"/>
      <c r="CS49" s="219"/>
      <c r="CT49" s="219"/>
      <c r="CU49" s="219"/>
      <c r="CV49" s="219"/>
      <c r="CW49" s="219"/>
      <c r="CX49" s="219"/>
      <c r="CY49" s="219"/>
      <c r="CZ49" s="219"/>
      <c r="DA49" s="219"/>
      <c r="DB49" s="219"/>
      <c r="DC49" s="219"/>
      <c r="DD49" s="219"/>
      <c r="DE49" s="219"/>
      <c r="DF49" s="219"/>
      <c r="DG49" s="219"/>
      <c r="DH49" s="219"/>
      <c r="DI49" s="219"/>
      <c r="DJ49" s="219"/>
      <c r="DK49" s="219"/>
      <c r="DL49" s="219"/>
      <c r="DM49" s="219"/>
      <c r="DN49" s="219"/>
      <c r="DO49" s="219"/>
      <c r="DP49" s="219"/>
      <c r="DQ49" s="219"/>
      <c r="DR49" s="219"/>
      <c r="DS49" s="219"/>
      <c r="DT49" s="219"/>
      <c r="DU49" s="219"/>
      <c r="DV49" s="219"/>
      <c r="DW49" s="219"/>
      <c r="DX49" s="219"/>
      <c r="DY49" s="219"/>
      <c r="DZ49" s="219"/>
      <c r="EA49" s="219"/>
      <c r="EB49" s="219"/>
      <c r="EC49" s="219"/>
      <c r="ED49" s="219"/>
      <c r="EE49" s="219"/>
      <c r="EF49" s="219"/>
      <c r="EG49" s="219"/>
      <c r="EH49" s="219"/>
      <c r="EI49" s="219"/>
    </row>
    <row r="50" customFormat="false" ht="15" hidden="false" customHeight="false" outlineLevel="0" collapsed="false">
      <c r="A50" s="234"/>
      <c r="B50" s="234"/>
      <c r="C50" s="254" t="n">
        <f aca="false">SUM(C45:C49)</f>
        <v>0.273273501010281</v>
      </c>
      <c r="D50" s="234"/>
      <c r="E50" s="234"/>
      <c r="F50" s="234"/>
      <c r="G50" s="234"/>
      <c r="H50" s="219"/>
      <c r="I50" s="219"/>
      <c r="J50" s="219"/>
      <c r="K50" s="219"/>
      <c r="L50" s="220"/>
      <c r="M50" s="244"/>
      <c r="N50" s="248"/>
      <c r="O50" s="249"/>
      <c r="P50" s="221"/>
      <c r="Q50" s="222"/>
      <c r="R50" s="221"/>
      <c r="S50" s="222"/>
      <c r="T50" s="221"/>
      <c r="U50" s="222"/>
      <c r="V50" s="221"/>
      <c r="W50" s="223"/>
      <c r="X50" s="224"/>
      <c r="Y50" s="198"/>
      <c r="Z50" s="224"/>
      <c r="AA50" s="198"/>
      <c r="AB50" s="224"/>
      <c r="AC50" s="189"/>
      <c r="AD50" s="220"/>
      <c r="AE50" s="220"/>
      <c r="AF50" s="220"/>
      <c r="AG50" s="220"/>
      <c r="AH50" s="220"/>
      <c r="AI50" s="220"/>
      <c r="AJ50" s="220"/>
      <c r="AK50" s="220"/>
      <c r="AL50" s="220"/>
      <c r="AM50" s="220"/>
      <c r="AN50" s="220"/>
      <c r="AO50" s="220"/>
      <c r="AP50" s="220"/>
      <c r="AQ50" s="220"/>
      <c r="AR50" s="220"/>
      <c r="AS50" s="220"/>
      <c r="AT50" s="220"/>
      <c r="AU50" s="220"/>
      <c r="AV50" s="220"/>
      <c r="AW50" s="220"/>
      <c r="AX50" s="219"/>
      <c r="AY50" s="219"/>
      <c r="AZ50" s="219"/>
      <c r="BA50" s="219"/>
      <c r="BB50" s="219"/>
      <c r="BC50" s="219"/>
      <c r="BD50" s="219"/>
      <c r="BE50" s="219"/>
      <c r="BF50" s="219"/>
      <c r="BG50" s="219"/>
      <c r="BH50" s="219"/>
      <c r="BI50" s="219"/>
      <c r="BJ50" s="219"/>
      <c r="BK50" s="219"/>
      <c r="BL50" s="219"/>
      <c r="BM50" s="219"/>
      <c r="BN50" s="219"/>
      <c r="BO50" s="219"/>
      <c r="BP50" s="219"/>
      <c r="BQ50" s="219"/>
      <c r="BR50" s="219"/>
      <c r="BS50" s="219"/>
      <c r="BT50" s="219"/>
      <c r="BU50" s="219"/>
      <c r="BV50" s="219"/>
      <c r="BW50" s="219"/>
      <c r="BX50" s="219"/>
      <c r="BY50" s="219"/>
      <c r="BZ50" s="219"/>
      <c r="CA50" s="219"/>
      <c r="CB50" s="219"/>
      <c r="CC50" s="219"/>
      <c r="CD50" s="219"/>
      <c r="CE50" s="219"/>
      <c r="CF50" s="219"/>
      <c r="CG50" s="219"/>
      <c r="CH50" s="219"/>
      <c r="CI50" s="219"/>
      <c r="CJ50" s="219"/>
      <c r="CK50" s="219"/>
      <c r="CL50" s="219"/>
      <c r="CM50" s="219"/>
      <c r="CN50" s="219"/>
      <c r="CO50" s="219"/>
      <c r="CP50" s="219"/>
      <c r="CQ50" s="219"/>
      <c r="CR50" s="219"/>
      <c r="CS50" s="219"/>
      <c r="CT50" s="219"/>
      <c r="CU50" s="219"/>
      <c r="CV50" s="219"/>
      <c r="CW50" s="219"/>
      <c r="CX50" s="219"/>
      <c r="CY50" s="219"/>
      <c r="CZ50" s="219"/>
      <c r="DA50" s="219"/>
      <c r="DB50" s="219"/>
      <c r="DC50" s="219"/>
      <c r="DD50" s="219"/>
      <c r="DE50" s="219"/>
      <c r="DF50" s="219"/>
      <c r="DG50" s="219"/>
      <c r="DH50" s="219"/>
      <c r="DI50" s="219"/>
      <c r="DJ50" s="219"/>
      <c r="DK50" s="219"/>
      <c r="DL50" s="219"/>
      <c r="DM50" s="219"/>
      <c r="DN50" s="219"/>
      <c r="DO50" s="219"/>
      <c r="DP50" s="219"/>
      <c r="DQ50" s="219"/>
      <c r="DR50" s="219"/>
      <c r="DS50" s="219"/>
      <c r="DT50" s="219"/>
      <c r="DU50" s="219"/>
      <c r="DV50" s="219"/>
      <c r="DW50" s="219"/>
      <c r="DX50" s="219"/>
      <c r="DY50" s="219"/>
      <c r="DZ50" s="219"/>
      <c r="EA50" s="219"/>
      <c r="EB50" s="219"/>
      <c r="EC50" s="219"/>
      <c r="ED50" s="219"/>
      <c r="EE50" s="219"/>
      <c r="EF50" s="219"/>
      <c r="EG50" s="219"/>
      <c r="EH50" s="219"/>
      <c r="EI50" s="219"/>
    </row>
    <row r="51" customFormat="false" ht="15" hidden="false" customHeight="true" outlineLevel="0" collapsed="false">
      <c r="A51" s="234"/>
      <c r="B51" s="234"/>
      <c r="C51" s="254" t="n">
        <f aca="false">SUM(C42:C45)</f>
        <v>1</v>
      </c>
      <c r="D51" s="234"/>
      <c r="E51" s="234"/>
      <c r="F51" s="234"/>
      <c r="G51" s="234"/>
      <c r="H51" s="219"/>
      <c r="I51" s="219"/>
      <c r="J51" s="219"/>
      <c r="K51" s="219"/>
      <c r="L51" s="220"/>
      <c r="M51" s="244"/>
      <c r="N51" s="252"/>
      <c r="O51" s="249"/>
      <c r="P51" s="221"/>
      <c r="Q51" s="222"/>
      <c r="R51" s="226"/>
      <c r="S51" s="222"/>
      <c r="T51" s="221"/>
      <c r="U51" s="222"/>
      <c r="V51" s="226"/>
      <c r="W51" s="223"/>
      <c r="X51" s="197"/>
      <c r="Y51" s="198"/>
      <c r="Z51" s="197"/>
      <c r="AA51" s="198"/>
      <c r="AB51" s="197"/>
      <c r="AC51" s="189"/>
      <c r="AD51" s="220"/>
      <c r="AE51" s="220"/>
      <c r="AF51" s="220"/>
      <c r="AG51" s="220"/>
      <c r="AH51" s="220"/>
      <c r="AI51" s="220"/>
      <c r="AJ51" s="220"/>
      <c r="AK51" s="220"/>
      <c r="AL51" s="220"/>
      <c r="AM51" s="220"/>
      <c r="AN51" s="220"/>
      <c r="AO51" s="220"/>
      <c r="AP51" s="220"/>
      <c r="AQ51" s="220"/>
      <c r="AR51" s="220"/>
      <c r="AS51" s="220"/>
      <c r="AT51" s="220"/>
      <c r="AU51" s="220"/>
      <c r="AV51" s="220"/>
      <c r="AW51" s="220"/>
      <c r="AX51" s="219"/>
      <c r="AY51" s="219"/>
      <c r="AZ51" s="219"/>
      <c r="BA51" s="219"/>
      <c r="BB51" s="219"/>
      <c r="BC51" s="219"/>
      <c r="BD51" s="219"/>
      <c r="BE51" s="219"/>
      <c r="BF51" s="219"/>
      <c r="BG51" s="219"/>
      <c r="BH51" s="219"/>
      <c r="BI51" s="219"/>
      <c r="BJ51" s="219"/>
      <c r="BK51" s="219"/>
      <c r="BL51" s="219"/>
      <c r="BM51" s="219"/>
      <c r="BN51" s="219"/>
      <c r="BO51" s="219"/>
      <c r="BP51" s="219"/>
      <c r="BQ51" s="219"/>
      <c r="BR51" s="219"/>
      <c r="BS51" s="219"/>
      <c r="BT51" s="219"/>
      <c r="BU51" s="219"/>
      <c r="BV51" s="219"/>
      <c r="BW51" s="219"/>
      <c r="BX51" s="219"/>
      <c r="BY51" s="219"/>
      <c r="BZ51" s="219"/>
      <c r="CA51" s="219"/>
      <c r="CB51" s="219"/>
      <c r="CC51" s="219"/>
      <c r="CD51" s="219"/>
      <c r="CE51" s="219"/>
      <c r="CF51" s="219"/>
      <c r="CG51" s="219"/>
      <c r="CH51" s="219"/>
      <c r="CI51" s="219"/>
      <c r="CJ51" s="219"/>
      <c r="CK51" s="219"/>
      <c r="CL51" s="219"/>
      <c r="CM51" s="219"/>
      <c r="CN51" s="219"/>
      <c r="CO51" s="219"/>
      <c r="CP51" s="219"/>
      <c r="CQ51" s="219"/>
      <c r="CR51" s="219"/>
      <c r="CS51" s="219"/>
      <c r="CT51" s="219"/>
      <c r="CU51" s="219"/>
      <c r="CV51" s="219"/>
      <c r="CW51" s="219"/>
      <c r="CX51" s="219"/>
      <c r="CY51" s="219"/>
      <c r="CZ51" s="219"/>
      <c r="DA51" s="219"/>
      <c r="DB51" s="219"/>
      <c r="DC51" s="219"/>
      <c r="DD51" s="219"/>
      <c r="DE51" s="219"/>
      <c r="DF51" s="219"/>
      <c r="DG51" s="219"/>
      <c r="DH51" s="219"/>
      <c r="DI51" s="219"/>
      <c r="DJ51" s="219"/>
      <c r="DK51" s="219"/>
      <c r="DL51" s="219"/>
      <c r="DM51" s="219"/>
      <c r="DN51" s="219"/>
      <c r="DO51" s="219"/>
      <c r="DP51" s="219"/>
      <c r="DQ51" s="219"/>
      <c r="DR51" s="219"/>
      <c r="DS51" s="219"/>
      <c r="DT51" s="219"/>
      <c r="DU51" s="219"/>
      <c r="DV51" s="219"/>
      <c r="DW51" s="219"/>
      <c r="DX51" s="219"/>
      <c r="DY51" s="219"/>
      <c r="DZ51" s="219"/>
      <c r="EA51" s="219"/>
      <c r="EB51" s="219"/>
      <c r="EC51" s="219"/>
      <c r="ED51" s="219"/>
      <c r="EE51" s="219"/>
      <c r="EF51" s="219"/>
      <c r="EG51" s="219"/>
      <c r="EH51" s="219"/>
      <c r="EI51" s="219"/>
    </row>
    <row r="52" customFormat="false" ht="15" hidden="false" customHeight="false" outlineLevel="0" collapsed="false">
      <c r="A52" s="234"/>
      <c r="B52" s="234"/>
      <c r="C52" s="234"/>
      <c r="D52" s="234"/>
      <c r="E52" s="234"/>
      <c r="F52" s="234"/>
      <c r="G52" s="234"/>
      <c r="H52" s="219"/>
      <c r="I52" s="219"/>
      <c r="J52" s="219"/>
      <c r="K52" s="219"/>
      <c r="L52" s="220"/>
      <c r="M52" s="247"/>
      <c r="N52" s="248"/>
      <c r="O52" s="223"/>
      <c r="P52" s="221"/>
      <c r="Q52" s="222"/>
      <c r="R52" s="221"/>
      <c r="S52" s="222"/>
      <c r="T52" s="221"/>
      <c r="U52" s="222"/>
      <c r="V52" s="221"/>
      <c r="W52" s="223"/>
      <c r="X52" s="224"/>
      <c r="Y52" s="198"/>
      <c r="Z52" s="224"/>
      <c r="AA52" s="198"/>
      <c r="AB52" s="224"/>
      <c r="AC52" s="189"/>
      <c r="AD52" s="220"/>
      <c r="AE52" s="220"/>
      <c r="AF52" s="220"/>
      <c r="AG52" s="220"/>
      <c r="AH52" s="220"/>
      <c r="AI52" s="220"/>
      <c r="AJ52" s="220"/>
      <c r="AK52" s="220"/>
      <c r="AL52" s="220"/>
      <c r="AM52" s="220"/>
      <c r="AN52" s="220"/>
      <c r="AO52" s="220"/>
      <c r="AP52" s="220"/>
      <c r="AQ52" s="220"/>
      <c r="AR52" s="220"/>
      <c r="AS52" s="220"/>
      <c r="AT52" s="220"/>
      <c r="AU52" s="220"/>
      <c r="AV52" s="220"/>
      <c r="AW52" s="220"/>
      <c r="AX52" s="219"/>
      <c r="AY52" s="219"/>
      <c r="AZ52" s="219"/>
      <c r="BA52" s="219"/>
      <c r="BB52" s="219"/>
      <c r="BC52" s="219"/>
      <c r="BD52" s="219"/>
      <c r="BE52" s="219"/>
      <c r="BF52" s="219"/>
      <c r="BG52" s="219"/>
      <c r="BH52" s="219"/>
      <c r="BI52" s="219"/>
      <c r="BJ52" s="219"/>
      <c r="BK52" s="219"/>
      <c r="BL52" s="219"/>
      <c r="BM52" s="219"/>
      <c r="BN52" s="219"/>
      <c r="BO52" s="219"/>
      <c r="BP52" s="219"/>
      <c r="BQ52" s="219"/>
      <c r="BR52" s="219"/>
      <c r="BS52" s="219"/>
      <c r="BT52" s="219"/>
      <c r="BU52" s="219"/>
      <c r="BV52" s="219"/>
      <c r="BW52" s="219"/>
      <c r="BX52" s="219"/>
      <c r="BY52" s="219"/>
      <c r="BZ52" s="219"/>
      <c r="CA52" s="219"/>
      <c r="CB52" s="219"/>
      <c r="CC52" s="219"/>
      <c r="CD52" s="219"/>
      <c r="CE52" s="219"/>
      <c r="CF52" s="219"/>
      <c r="CG52" s="219"/>
      <c r="CH52" s="219"/>
      <c r="CI52" s="219"/>
      <c r="CJ52" s="219"/>
      <c r="CK52" s="219"/>
      <c r="CL52" s="219"/>
      <c r="CM52" s="219"/>
      <c r="CN52" s="219"/>
      <c r="CO52" s="219"/>
      <c r="CP52" s="219"/>
      <c r="CQ52" s="219"/>
      <c r="CR52" s="219"/>
      <c r="CS52" s="219"/>
      <c r="CT52" s="219"/>
      <c r="CU52" s="219"/>
      <c r="CV52" s="219"/>
      <c r="CW52" s="219"/>
      <c r="CX52" s="219"/>
      <c r="CY52" s="219"/>
      <c r="CZ52" s="219"/>
      <c r="DA52" s="219"/>
      <c r="DB52" s="219"/>
      <c r="DC52" s="219"/>
      <c r="DD52" s="219"/>
      <c r="DE52" s="219"/>
      <c r="DF52" s="219"/>
      <c r="DG52" s="219"/>
      <c r="DH52" s="219"/>
      <c r="DI52" s="219"/>
      <c r="DJ52" s="219"/>
      <c r="DK52" s="219"/>
      <c r="DL52" s="219"/>
      <c r="DM52" s="219"/>
      <c r="DN52" s="219"/>
      <c r="DO52" s="219"/>
      <c r="DP52" s="219"/>
      <c r="DQ52" s="219"/>
      <c r="DR52" s="219"/>
      <c r="DS52" s="219"/>
      <c r="DT52" s="219"/>
      <c r="DU52" s="219"/>
      <c r="DV52" s="219"/>
      <c r="DW52" s="219"/>
      <c r="DX52" s="219"/>
      <c r="DY52" s="219"/>
      <c r="DZ52" s="219"/>
      <c r="EA52" s="219"/>
      <c r="EB52" s="219"/>
      <c r="EC52" s="219"/>
      <c r="ED52" s="219"/>
      <c r="EE52" s="219"/>
      <c r="EF52" s="219"/>
      <c r="EG52" s="219"/>
      <c r="EH52" s="219"/>
      <c r="EI52" s="219"/>
    </row>
    <row r="53" customFormat="false" ht="15" hidden="false" customHeight="true" outlineLevel="0" collapsed="false">
      <c r="A53" s="234"/>
      <c r="B53" s="234"/>
      <c r="C53" s="234"/>
      <c r="D53" s="234"/>
      <c r="E53" s="234"/>
      <c r="F53" s="234"/>
      <c r="G53" s="234"/>
      <c r="H53" s="219"/>
      <c r="I53" s="219"/>
      <c r="J53" s="219"/>
      <c r="K53" s="219"/>
      <c r="L53" s="220"/>
      <c r="M53" s="244"/>
      <c r="N53" s="245"/>
      <c r="O53" s="249"/>
      <c r="P53" s="221"/>
      <c r="Q53" s="222"/>
      <c r="R53" s="226"/>
      <c r="S53" s="222"/>
      <c r="T53" s="221"/>
      <c r="U53" s="222"/>
      <c r="V53" s="226"/>
      <c r="W53" s="223"/>
      <c r="X53" s="197"/>
      <c r="Y53" s="198"/>
      <c r="Z53" s="197"/>
      <c r="AA53" s="198"/>
      <c r="AB53" s="197"/>
      <c r="AC53" s="189"/>
      <c r="AD53" s="220"/>
      <c r="AE53" s="220"/>
      <c r="AF53" s="220"/>
      <c r="AG53" s="220"/>
      <c r="AH53" s="220"/>
      <c r="AI53" s="220"/>
      <c r="AJ53" s="220"/>
      <c r="AK53" s="220"/>
      <c r="AL53" s="220"/>
      <c r="AM53" s="220"/>
      <c r="AN53" s="220"/>
      <c r="AO53" s="220"/>
      <c r="AP53" s="220"/>
      <c r="AQ53" s="220"/>
      <c r="AR53" s="220"/>
      <c r="AS53" s="220"/>
      <c r="AT53" s="220"/>
      <c r="AU53" s="220"/>
      <c r="AV53" s="220"/>
      <c r="AW53" s="220"/>
      <c r="AX53" s="219"/>
      <c r="AY53" s="219"/>
      <c r="AZ53" s="219"/>
      <c r="BA53" s="219"/>
      <c r="BB53" s="219"/>
      <c r="BC53" s="219"/>
      <c r="BD53" s="219"/>
      <c r="BE53" s="219"/>
      <c r="BF53" s="219"/>
      <c r="BG53" s="219"/>
      <c r="BH53" s="219"/>
      <c r="BI53" s="219"/>
      <c r="BJ53" s="219"/>
      <c r="BK53" s="219"/>
      <c r="BL53" s="219"/>
      <c r="BM53" s="219"/>
      <c r="BN53" s="219"/>
      <c r="BO53" s="219"/>
      <c r="BP53" s="219"/>
      <c r="BQ53" s="219"/>
      <c r="BR53" s="219"/>
      <c r="BS53" s="219"/>
      <c r="BT53" s="219"/>
      <c r="BU53" s="219"/>
      <c r="BV53" s="219"/>
      <c r="BW53" s="219"/>
      <c r="BX53" s="219"/>
      <c r="BY53" s="219"/>
      <c r="BZ53" s="219"/>
      <c r="CA53" s="219"/>
      <c r="CB53" s="219"/>
      <c r="CC53" s="219"/>
      <c r="CD53" s="219"/>
      <c r="CE53" s="219"/>
      <c r="CF53" s="219"/>
      <c r="CG53" s="219"/>
      <c r="CH53" s="219"/>
      <c r="CI53" s="219"/>
      <c r="CJ53" s="219"/>
      <c r="CK53" s="219"/>
      <c r="CL53" s="219"/>
      <c r="CM53" s="219"/>
      <c r="CN53" s="219"/>
      <c r="CO53" s="219"/>
      <c r="CP53" s="219"/>
      <c r="CQ53" s="219"/>
      <c r="CR53" s="219"/>
      <c r="CS53" s="219"/>
      <c r="CT53" s="219"/>
      <c r="CU53" s="219"/>
      <c r="CV53" s="219"/>
      <c r="CW53" s="219"/>
      <c r="CX53" s="219"/>
      <c r="CY53" s="219"/>
      <c r="CZ53" s="219"/>
      <c r="DA53" s="219"/>
      <c r="DB53" s="219"/>
      <c r="DC53" s="219"/>
      <c r="DD53" s="219"/>
      <c r="DE53" s="219"/>
      <c r="DF53" s="219"/>
      <c r="DG53" s="219"/>
      <c r="DH53" s="219"/>
      <c r="DI53" s="219"/>
      <c r="DJ53" s="219"/>
      <c r="DK53" s="219"/>
      <c r="DL53" s="219"/>
      <c r="DM53" s="219"/>
      <c r="DN53" s="219"/>
      <c r="DO53" s="219"/>
      <c r="DP53" s="219"/>
      <c r="DQ53" s="219"/>
      <c r="DR53" s="219"/>
      <c r="DS53" s="219"/>
      <c r="DT53" s="219"/>
      <c r="DU53" s="219"/>
      <c r="DV53" s="219"/>
      <c r="DW53" s="219"/>
      <c r="DX53" s="219"/>
      <c r="DY53" s="219"/>
      <c r="DZ53" s="219"/>
      <c r="EA53" s="219"/>
      <c r="EB53" s="219"/>
      <c r="EC53" s="219"/>
      <c r="ED53" s="219"/>
      <c r="EE53" s="219"/>
      <c r="EF53" s="219"/>
      <c r="EG53" s="219"/>
      <c r="EH53" s="219"/>
      <c r="EI53" s="219"/>
    </row>
    <row r="54" customFormat="false" ht="18" hidden="false" customHeight="true" outlineLevel="0" collapsed="false">
      <c r="A54" s="234"/>
      <c r="B54" s="234"/>
      <c r="C54" s="234"/>
      <c r="D54" s="234"/>
      <c r="E54" s="234"/>
      <c r="F54" s="234"/>
      <c r="G54" s="234"/>
      <c r="H54" s="219"/>
      <c r="I54" s="219"/>
      <c r="J54" s="219"/>
      <c r="K54" s="219"/>
      <c r="L54" s="220"/>
      <c r="M54" s="257"/>
      <c r="N54" s="258"/>
      <c r="O54" s="259"/>
      <c r="P54" s="214"/>
      <c r="Q54" s="260"/>
      <c r="R54" s="214"/>
      <c r="S54" s="260"/>
      <c r="T54" s="214"/>
      <c r="U54" s="227"/>
      <c r="V54" s="214"/>
      <c r="W54" s="223"/>
      <c r="X54" s="224"/>
      <c r="Y54" s="198"/>
      <c r="Z54" s="224"/>
      <c r="AA54" s="198"/>
      <c r="AB54" s="224"/>
      <c r="AC54" s="189"/>
      <c r="AD54" s="220"/>
      <c r="AE54" s="220"/>
      <c r="AF54" s="220"/>
      <c r="AG54" s="220"/>
      <c r="AH54" s="220"/>
      <c r="AI54" s="220"/>
      <c r="AJ54" s="220"/>
      <c r="AK54" s="220"/>
      <c r="AL54" s="220"/>
      <c r="AM54" s="220"/>
      <c r="AN54" s="220"/>
      <c r="AO54" s="220"/>
      <c r="AP54" s="220"/>
      <c r="AQ54" s="220"/>
      <c r="AR54" s="220"/>
      <c r="AS54" s="220"/>
      <c r="AT54" s="220"/>
      <c r="AU54" s="220"/>
      <c r="AV54" s="220"/>
      <c r="AW54" s="220"/>
      <c r="AX54" s="219"/>
      <c r="AY54" s="219"/>
      <c r="AZ54" s="219"/>
      <c r="BA54" s="219"/>
      <c r="BB54" s="219"/>
      <c r="BC54" s="219"/>
      <c r="BD54" s="219"/>
      <c r="BE54" s="219"/>
      <c r="BF54" s="219"/>
      <c r="BG54" s="219"/>
      <c r="BH54" s="219"/>
      <c r="BI54" s="219"/>
      <c r="BJ54" s="219"/>
      <c r="BK54" s="219"/>
      <c r="BL54" s="219"/>
      <c r="BM54" s="219"/>
      <c r="BN54" s="219"/>
      <c r="BO54" s="219"/>
      <c r="BP54" s="219"/>
      <c r="BQ54" s="219"/>
      <c r="BR54" s="219"/>
      <c r="BS54" s="219"/>
      <c r="BT54" s="219"/>
      <c r="BU54" s="219"/>
      <c r="BV54" s="219"/>
      <c r="BW54" s="219"/>
      <c r="BX54" s="219"/>
      <c r="BY54" s="219"/>
      <c r="BZ54" s="219"/>
      <c r="CA54" s="219"/>
      <c r="CB54" s="219"/>
      <c r="CC54" s="219"/>
      <c r="CD54" s="219"/>
      <c r="CE54" s="219"/>
      <c r="CF54" s="219"/>
      <c r="CG54" s="219"/>
      <c r="CH54" s="219"/>
      <c r="CI54" s="219"/>
      <c r="CJ54" s="219"/>
      <c r="CK54" s="219"/>
      <c r="CL54" s="219"/>
      <c r="CM54" s="219"/>
      <c r="CN54" s="219"/>
      <c r="CO54" s="219"/>
      <c r="CP54" s="219"/>
      <c r="CQ54" s="219"/>
      <c r="CR54" s="219"/>
      <c r="CS54" s="219"/>
      <c r="CT54" s="219"/>
      <c r="CU54" s="219"/>
      <c r="CV54" s="219"/>
      <c r="CW54" s="219"/>
      <c r="CX54" s="219"/>
      <c r="CY54" s="219"/>
      <c r="CZ54" s="219"/>
      <c r="DA54" s="219"/>
      <c r="DB54" s="219"/>
      <c r="DC54" s="219"/>
      <c r="DD54" s="219"/>
      <c r="DE54" s="219"/>
      <c r="DF54" s="219"/>
      <c r="DG54" s="219"/>
      <c r="DH54" s="219"/>
      <c r="DI54" s="219"/>
      <c r="DJ54" s="219"/>
      <c r="DK54" s="219"/>
      <c r="DL54" s="219"/>
      <c r="DM54" s="219"/>
      <c r="DN54" s="219"/>
      <c r="DO54" s="219"/>
      <c r="DP54" s="219"/>
      <c r="DQ54" s="219"/>
      <c r="DR54" s="219"/>
      <c r="DS54" s="219"/>
      <c r="DT54" s="219"/>
      <c r="DU54" s="219"/>
      <c r="DV54" s="219"/>
      <c r="DW54" s="219"/>
      <c r="DX54" s="219"/>
      <c r="DY54" s="219"/>
      <c r="DZ54" s="219"/>
      <c r="EA54" s="219"/>
      <c r="EB54" s="219"/>
      <c r="EC54" s="219"/>
      <c r="ED54" s="219"/>
      <c r="EE54" s="219"/>
      <c r="EF54" s="219"/>
      <c r="EG54" s="219"/>
      <c r="EH54" s="219"/>
      <c r="EI54" s="219"/>
    </row>
    <row r="55" customFormat="false" ht="18" hidden="false" customHeight="true" outlineLevel="0" collapsed="false">
      <c r="A55" s="234"/>
      <c r="B55" s="234"/>
      <c r="C55" s="234"/>
      <c r="D55" s="234"/>
      <c r="E55" s="234"/>
      <c r="F55" s="234"/>
      <c r="G55" s="234"/>
      <c r="H55" s="219"/>
      <c r="I55" s="219"/>
      <c r="J55" s="219"/>
      <c r="K55" s="219"/>
      <c r="L55" s="220"/>
      <c r="M55" s="245"/>
      <c r="N55" s="245"/>
      <c r="O55" s="257"/>
      <c r="P55" s="226"/>
      <c r="Q55" s="222"/>
      <c r="R55" s="226"/>
      <c r="S55" s="222"/>
      <c r="T55" s="226"/>
      <c r="U55" s="222"/>
      <c r="V55" s="226"/>
      <c r="W55" s="227"/>
      <c r="X55" s="197"/>
      <c r="Y55" s="198"/>
      <c r="Z55" s="197"/>
      <c r="AA55" s="198"/>
      <c r="AB55" s="197"/>
      <c r="AC55" s="189"/>
      <c r="AD55" s="220"/>
      <c r="AE55" s="220"/>
      <c r="AF55" s="220"/>
      <c r="AG55" s="220"/>
      <c r="AH55" s="220"/>
      <c r="AI55" s="220"/>
      <c r="AJ55" s="220"/>
      <c r="AK55" s="220"/>
      <c r="AL55" s="220"/>
      <c r="AM55" s="220"/>
      <c r="AN55" s="220"/>
      <c r="AO55" s="220"/>
      <c r="AP55" s="220"/>
      <c r="AQ55" s="220"/>
      <c r="AR55" s="220"/>
      <c r="AS55" s="220"/>
      <c r="AT55" s="220"/>
      <c r="AU55" s="220"/>
      <c r="AV55" s="220"/>
      <c r="AW55" s="220"/>
      <c r="AX55" s="219"/>
      <c r="AY55" s="219"/>
      <c r="AZ55" s="219"/>
      <c r="BA55" s="219"/>
      <c r="BB55" s="219"/>
      <c r="BC55" s="219"/>
      <c r="BD55" s="219"/>
      <c r="BE55" s="219"/>
      <c r="BF55" s="219"/>
      <c r="BG55" s="219"/>
      <c r="BH55" s="219"/>
      <c r="BI55" s="219"/>
      <c r="BJ55" s="219"/>
      <c r="BK55" s="219"/>
      <c r="BL55" s="219"/>
      <c r="BM55" s="219"/>
      <c r="BN55" s="219"/>
      <c r="BO55" s="219"/>
      <c r="BP55" s="219"/>
      <c r="BQ55" s="219"/>
      <c r="BR55" s="219"/>
      <c r="BS55" s="219"/>
      <c r="BT55" s="219"/>
      <c r="BU55" s="219"/>
      <c r="BV55" s="219"/>
      <c r="BW55" s="219"/>
      <c r="BX55" s="219"/>
      <c r="BY55" s="219"/>
      <c r="BZ55" s="219"/>
      <c r="CA55" s="219"/>
      <c r="CB55" s="219"/>
      <c r="CC55" s="219"/>
      <c r="CD55" s="219"/>
      <c r="CE55" s="219"/>
      <c r="CF55" s="219"/>
      <c r="CG55" s="219"/>
      <c r="CH55" s="219"/>
      <c r="CI55" s="219"/>
      <c r="CJ55" s="219"/>
      <c r="CK55" s="219"/>
      <c r="CL55" s="219"/>
      <c r="CM55" s="219"/>
      <c r="CN55" s="219"/>
      <c r="CO55" s="219"/>
      <c r="CP55" s="219"/>
      <c r="CQ55" s="219"/>
      <c r="CR55" s="219"/>
      <c r="CS55" s="219"/>
      <c r="CT55" s="219"/>
      <c r="CU55" s="219"/>
      <c r="CV55" s="219"/>
      <c r="CW55" s="219"/>
      <c r="CX55" s="219"/>
      <c r="CY55" s="219"/>
      <c r="CZ55" s="219"/>
      <c r="DA55" s="219"/>
      <c r="DB55" s="219"/>
      <c r="DC55" s="219"/>
      <c r="DD55" s="219"/>
      <c r="DE55" s="219"/>
      <c r="DF55" s="219"/>
      <c r="DG55" s="219"/>
      <c r="DH55" s="219"/>
      <c r="DI55" s="219"/>
      <c r="DJ55" s="219"/>
      <c r="DK55" s="219"/>
      <c r="DL55" s="219"/>
      <c r="DM55" s="219"/>
      <c r="DN55" s="219"/>
      <c r="DO55" s="219"/>
      <c r="DP55" s="219"/>
      <c r="DQ55" s="219"/>
      <c r="DR55" s="219"/>
      <c r="DS55" s="219"/>
      <c r="DT55" s="219"/>
      <c r="DU55" s="219"/>
      <c r="DV55" s="219"/>
      <c r="DW55" s="219"/>
      <c r="DX55" s="219"/>
      <c r="DY55" s="219"/>
      <c r="DZ55" s="219"/>
      <c r="EA55" s="219"/>
      <c r="EB55" s="219"/>
      <c r="EC55" s="219"/>
      <c r="ED55" s="219"/>
      <c r="EE55" s="219"/>
      <c r="EF55" s="219"/>
      <c r="EG55" s="219"/>
      <c r="EH55" s="219"/>
      <c r="EI55" s="219"/>
    </row>
    <row r="56" customFormat="false" ht="18" hidden="false" customHeight="true" outlineLevel="0" collapsed="false">
      <c r="A56" s="234"/>
      <c r="B56" s="234"/>
      <c r="C56" s="234"/>
      <c r="D56" s="234"/>
      <c r="E56" s="234"/>
      <c r="F56" s="234"/>
      <c r="G56" s="234"/>
      <c r="H56" s="219"/>
      <c r="I56" s="219"/>
      <c r="J56" s="219"/>
      <c r="K56" s="219"/>
      <c r="L56" s="220"/>
      <c r="M56" s="245"/>
      <c r="N56" s="245"/>
      <c r="O56" s="257"/>
      <c r="P56" s="226"/>
      <c r="Q56" s="222"/>
      <c r="R56" s="226"/>
      <c r="S56" s="222"/>
      <c r="T56" s="226"/>
      <c r="U56" s="222"/>
      <c r="V56" s="226"/>
      <c r="W56" s="227"/>
      <c r="X56" s="197"/>
      <c r="Y56" s="198"/>
      <c r="Z56" s="197"/>
      <c r="AA56" s="198"/>
      <c r="AB56" s="197"/>
      <c r="AC56" s="189"/>
      <c r="AD56" s="220"/>
      <c r="AE56" s="220"/>
      <c r="AF56" s="220"/>
      <c r="AG56" s="220"/>
      <c r="AH56" s="220"/>
      <c r="AI56" s="220"/>
      <c r="AJ56" s="220"/>
      <c r="AK56" s="220"/>
      <c r="AL56" s="220"/>
      <c r="AM56" s="220"/>
      <c r="AN56" s="220"/>
      <c r="AO56" s="220"/>
      <c r="AP56" s="220"/>
      <c r="AQ56" s="220"/>
      <c r="AR56" s="220"/>
      <c r="AS56" s="220"/>
      <c r="AT56" s="220"/>
      <c r="AU56" s="220"/>
      <c r="AV56" s="220"/>
      <c r="AW56" s="220"/>
      <c r="AX56" s="219"/>
      <c r="AY56" s="219"/>
      <c r="AZ56" s="219"/>
      <c r="BA56" s="219"/>
      <c r="BB56" s="219"/>
      <c r="BC56" s="219"/>
      <c r="BD56" s="219"/>
      <c r="BE56" s="219"/>
      <c r="BF56" s="219"/>
      <c r="BG56" s="219"/>
      <c r="BH56" s="219"/>
      <c r="BI56" s="219"/>
      <c r="BJ56" s="219"/>
      <c r="BK56" s="219"/>
      <c r="BL56" s="219"/>
      <c r="BM56" s="219"/>
      <c r="BN56" s="219"/>
      <c r="BO56" s="219"/>
      <c r="BP56" s="219"/>
      <c r="BQ56" s="219"/>
      <c r="BR56" s="219"/>
      <c r="BS56" s="219"/>
      <c r="BT56" s="219"/>
      <c r="BU56" s="219"/>
      <c r="BV56" s="219"/>
      <c r="BW56" s="219"/>
      <c r="BX56" s="219"/>
      <c r="BY56" s="219"/>
      <c r="BZ56" s="219"/>
      <c r="CA56" s="219"/>
      <c r="CB56" s="219"/>
      <c r="CC56" s="219"/>
      <c r="CD56" s="219"/>
      <c r="CE56" s="219"/>
      <c r="CF56" s="219"/>
      <c r="CG56" s="219"/>
      <c r="CH56" s="219"/>
      <c r="CI56" s="219"/>
      <c r="CJ56" s="219"/>
      <c r="CK56" s="219"/>
      <c r="CL56" s="219"/>
      <c r="CM56" s="219"/>
      <c r="CN56" s="219"/>
      <c r="CO56" s="219"/>
      <c r="CP56" s="219"/>
      <c r="CQ56" s="219"/>
      <c r="CR56" s="219"/>
      <c r="CS56" s="219"/>
      <c r="CT56" s="219"/>
      <c r="CU56" s="219"/>
      <c r="CV56" s="219"/>
      <c r="CW56" s="219"/>
      <c r="CX56" s="219"/>
      <c r="CY56" s="219"/>
      <c r="CZ56" s="219"/>
      <c r="DA56" s="219"/>
      <c r="DB56" s="219"/>
      <c r="DC56" s="219"/>
      <c r="DD56" s="219"/>
      <c r="DE56" s="219"/>
      <c r="DF56" s="219"/>
      <c r="DG56" s="219"/>
      <c r="DH56" s="219"/>
      <c r="DI56" s="219"/>
      <c r="DJ56" s="219"/>
      <c r="DK56" s="219"/>
      <c r="DL56" s="219"/>
      <c r="DM56" s="219"/>
      <c r="DN56" s="219"/>
      <c r="DO56" s="219"/>
      <c r="DP56" s="219"/>
      <c r="DQ56" s="219"/>
      <c r="DR56" s="219"/>
      <c r="DS56" s="219"/>
      <c r="DT56" s="219"/>
      <c r="DU56" s="219"/>
      <c r="DV56" s="219"/>
      <c r="DW56" s="219"/>
      <c r="DX56" s="219"/>
      <c r="DY56" s="219"/>
      <c r="DZ56" s="219"/>
      <c r="EA56" s="219"/>
      <c r="EB56" s="219"/>
      <c r="EC56" s="219"/>
      <c r="ED56" s="219"/>
      <c r="EE56" s="219"/>
      <c r="EF56" s="219"/>
      <c r="EG56" s="219"/>
      <c r="EH56" s="219"/>
      <c r="EI56" s="219"/>
    </row>
    <row r="57" customFormat="false" ht="18" hidden="false" customHeight="true" outlineLevel="0" collapsed="false">
      <c r="A57" s="234"/>
      <c r="B57" s="234"/>
      <c r="C57" s="234"/>
      <c r="D57" s="234"/>
      <c r="E57" s="234"/>
      <c r="F57" s="234"/>
      <c r="G57" s="234"/>
      <c r="H57" s="219"/>
      <c r="I57" s="219"/>
      <c r="J57" s="219"/>
      <c r="K57" s="219"/>
      <c r="L57" s="220"/>
      <c r="M57" s="245"/>
      <c r="N57" s="245"/>
      <c r="O57" s="257"/>
      <c r="P57" s="226"/>
      <c r="Q57" s="222"/>
      <c r="R57" s="226"/>
      <c r="S57" s="222"/>
      <c r="T57" s="226"/>
      <c r="U57" s="222"/>
      <c r="V57" s="221"/>
      <c r="W57" s="227"/>
      <c r="X57" s="197"/>
      <c r="Y57" s="198"/>
      <c r="Z57" s="197"/>
      <c r="AA57" s="198"/>
      <c r="AB57" s="197"/>
      <c r="AC57" s="189"/>
      <c r="AD57" s="220"/>
      <c r="AE57" s="220"/>
      <c r="AF57" s="220"/>
      <c r="AG57" s="220"/>
      <c r="AH57" s="220"/>
      <c r="AI57" s="220"/>
      <c r="AJ57" s="220"/>
      <c r="AK57" s="220"/>
      <c r="AL57" s="220"/>
      <c r="AM57" s="220"/>
      <c r="AN57" s="220"/>
      <c r="AO57" s="220"/>
      <c r="AP57" s="220"/>
      <c r="AQ57" s="220"/>
      <c r="AR57" s="220"/>
      <c r="AS57" s="220"/>
      <c r="AT57" s="220"/>
      <c r="AU57" s="220"/>
      <c r="AV57" s="220"/>
      <c r="AW57" s="220"/>
      <c r="AX57" s="219"/>
      <c r="AY57" s="219"/>
      <c r="AZ57" s="219"/>
      <c r="BA57" s="219"/>
      <c r="BB57" s="219"/>
      <c r="BC57" s="219"/>
      <c r="BD57" s="219"/>
      <c r="BE57" s="219"/>
      <c r="BF57" s="219"/>
      <c r="BG57" s="219"/>
      <c r="BH57" s="219"/>
      <c r="BI57" s="219"/>
      <c r="BJ57" s="219"/>
      <c r="BK57" s="219"/>
      <c r="BL57" s="219"/>
      <c r="BM57" s="219"/>
      <c r="BN57" s="219"/>
      <c r="BO57" s="219"/>
      <c r="BP57" s="219"/>
      <c r="BQ57" s="219"/>
      <c r="BR57" s="219"/>
      <c r="BS57" s="219"/>
      <c r="BT57" s="219"/>
      <c r="BU57" s="219"/>
      <c r="BV57" s="219"/>
      <c r="BW57" s="219"/>
      <c r="BX57" s="219"/>
      <c r="BY57" s="219"/>
      <c r="BZ57" s="219"/>
      <c r="CA57" s="219"/>
      <c r="CB57" s="219"/>
      <c r="CC57" s="219"/>
      <c r="CD57" s="219"/>
      <c r="CE57" s="219"/>
      <c r="CF57" s="219"/>
      <c r="CG57" s="219"/>
      <c r="CH57" s="219"/>
      <c r="CI57" s="219"/>
      <c r="CJ57" s="219"/>
      <c r="CK57" s="219"/>
      <c r="CL57" s="219"/>
      <c r="CM57" s="219"/>
      <c r="CN57" s="219"/>
      <c r="CO57" s="219"/>
      <c r="CP57" s="219"/>
      <c r="CQ57" s="219"/>
      <c r="CR57" s="219"/>
      <c r="CS57" s="219"/>
      <c r="CT57" s="219"/>
      <c r="CU57" s="219"/>
      <c r="CV57" s="219"/>
      <c r="CW57" s="219"/>
      <c r="CX57" s="219"/>
      <c r="CY57" s="219"/>
      <c r="CZ57" s="219"/>
      <c r="DA57" s="219"/>
      <c r="DB57" s="219"/>
      <c r="DC57" s="219"/>
      <c r="DD57" s="219"/>
      <c r="DE57" s="219"/>
      <c r="DF57" s="219"/>
      <c r="DG57" s="219"/>
      <c r="DH57" s="219"/>
      <c r="DI57" s="219"/>
      <c r="DJ57" s="219"/>
      <c r="DK57" s="219"/>
      <c r="DL57" s="219"/>
      <c r="DM57" s="219"/>
      <c r="DN57" s="219"/>
      <c r="DO57" s="219"/>
      <c r="DP57" s="219"/>
      <c r="DQ57" s="219"/>
      <c r="DR57" s="219"/>
      <c r="DS57" s="219"/>
      <c r="DT57" s="219"/>
      <c r="DU57" s="219"/>
      <c r="DV57" s="219"/>
      <c r="DW57" s="219"/>
      <c r="DX57" s="219"/>
      <c r="DY57" s="219"/>
      <c r="DZ57" s="219"/>
      <c r="EA57" s="219"/>
      <c r="EB57" s="219"/>
      <c r="EC57" s="219"/>
      <c r="ED57" s="219"/>
      <c r="EE57" s="219"/>
      <c r="EF57" s="219"/>
      <c r="EG57" s="219"/>
      <c r="EH57" s="219"/>
      <c r="EI57" s="219"/>
    </row>
    <row r="58" customFormat="false" ht="18" hidden="false" customHeight="true" outlineLevel="0" collapsed="false">
      <c r="A58" s="234"/>
      <c r="B58" s="234"/>
      <c r="C58" s="234"/>
      <c r="D58" s="234"/>
      <c r="E58" s="234"/>
      <c r="F58" s="234"/>
      <c r="G58" s="234"/>
      <c r="H58" s="219"/>
      <c r="I58" s="219"/>
      <c r="J58" s="219"/>
      <c r="K58" s="219"/>
      <c r="L58" s="220"/>
      <c r="M58" s="247"/>
      <c r="N58" s="248"/>
      <c r="O58" s="249"/>
      <c r="P58" s="221"/>
      <c r="Q58" s="222"/>
      <c r="R58" s="221"/>
      <c r="S58" s="222"/>
      <c r="T58" s="221"/>
      <c r="U58" s="222"/>
      <c r="V58" s="221"/>
      <c r="W58" s="223"/>
      <c r="X58" s="224"/>
      <c r="Y58" s="198"/>
      <c r="Z58" s="224"/>
      <c r="AA58" s="198"/>
      <c r="AB58" s="224"/>
      <c r="AC58" s="189"/>
      <c r="AD58" s="220"/>
      <c r="AE58" s="220"/>
      <c r="AF58" s="220"/>
      <c r="AG58" s="220"/>
      <c r="AH58" s="220"/>
      <c r="AI58" s="220"/>
      <c r="AJ58" s="220"/>
      <c r="AK58" s="220"/>
      <c r="AL58" s="2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19"/>
      <c r="AY58" s="219"/>
      <c r="AZ58" s="219"/>
      <c r="BA58" s="219"/>
      <c r="BB58" s="219"/>
      <c r="BC58" s="219"/>
      <c r="BD58" s="219"/>
      <c r="BE58" s="219"/>
      <c r="BF58" s="219"/>
      <c r="BG58" s="219"/>
      <c r="BH58" s="219"/>
      <c r="BI58" s="219"/>
      <c r="BJ58" s="219"/>
      <c r="BK58" s="219"/>
      <c r="BL58" s="219"/>
      <c r="BM58" s="219"/>
      <c r="BN58" s="219"/>
      <c r="BO58" s="219"/>
      <c r="BP58" s="219"/>
      <c r="BQ58" s="219"/>
      <c r="BR58" s="219"/>
      <c r="BS58" s="219"/>
      <c r="BT58" s="219"/>
      <c r="BU58" s="219"/>
      <c r="BV58" s="219"/>
      <c r="BW58" s="219"/>
      <c r="BX58" s="219"/>
      <c r="BY58" s="219"/>
      <c r="BZ58" s="219"/>
      <c r="CA58" s="219"/>
      <c r="CB58" s="219"/>
      <c r="CC58" s="219"/>
      <c r="CD58" s="219"/>
      <c r="CE58" s="219"/>
      <c r="CF58" s="219"/>
      <c r="CG58" s="219"/>
      <c r="CH58" s="219"/>
      <c r="CI58" s="219"/>
      <c r="CJ58" s="219"/>
      <c r="CK58" s="219"/>
      <c r="CL58" s="219"/>
      <c r="CM58" s="219"/>
      <c r="CN58" s="219"/>
      <c r="CO58" s="219"/>
      <c r="CP58" s="219"/>
      <c r="CQ58" s="219"/>
      <c r="CR58" s="219"/>
      <c r="CS58" s="219"/>
      <c r="CT58" s="219"/>
      <c r="CU58" s="219"/>
      <c r="CV58" s="219"/>
      <c r="CW58" s="219"/>
      <c r="CX58" s="219"/>
      <c r="CY58" s="219"/>
      <c r="CZ58" s="219"/>
      <c r="DA58" s="219"/>
      <c r="DB58" s="219"/>
      <c r="DC58" s="219"/>
      <c r="DD58" s="219"/>
      <c r="DE58" s="219"/>
      <c r="DF58" s="219"/>
      <c r="DG58" s="219"/>
      <c r="DH58" s="219"/>
      <c r="DI58" s="219"/>
      <c r="DJ58" s="219"/>
      <c r="DK58" s="219"/>
      <c r="DL58" s="219"/>
      <c r="DM58" s="219"/>
      <c r="DN58" s="219"/>
      <c r="DO58" s="219"/>
      <c r="DP58" s="219"/>
      <c r="DQ58" s="219"/>
      <c r="DR58" s="219"/>
      <c r="DS58" s="219"/>
      <c r="DT58" s="219"/>
      <c r="DU58" s="219"/>
      <c r="DV58" s="219"/>
      <c r="DW58" s="219"/>
      <c r="DX58" s="219"/>
      <c r="DY58" s="219"/>
      <c r="DZ58" s="219"/>
      <c r="EA58" s="219"/>
      <c r="EB58" s="219"/>
      <c r="EC58" s="219"/>
      <c r="ED58" s="219"/>
      <c r="EE58" s="219"/>
      <c r="EF58" s="219"/>
      <c r="EG58" s="219"/>
      <c r="EH58" s="219"/>
      <c r="EI58" s="219"/>
    </row>
    <row r="59" customFormat="false" ht="18" hidden="false" customHeight="true" outlineLevel="0" collapsed="false">
      <c r="A59" s="234"/>
      <c r="B59" s="234"/>
      <c r="C59" s="234"/>
      <c r="D59" s="234"/>
      <c r="E59" s="234"/>
      <c r="F59" s="234"/>
      <c r="G59" s="234"/>
      <c r="H59" s="219"/>
      <c r="I59" s="219"/>
      <c r="J59" s="219"/>
      <c r="K59" s="219"/>
      <c r="L59" s="220"/>
      <c r="M59" s="247"/>
      <c r="N59" s="248"/>
      <c r="O59" s="249"/>
      <c r="P59" s="221"/>
      <c r="Q59" s="222"/>
      <c r="R59" s="221"/>
      <c r="S59" s="222"/>
      <c r="T59" s="221"/>
      <c r="U59" s="222"/>
      <c r="V59" s="221"/>
      <c r="W59" s="223"/>
      <c r="X59" s="224"/>
      <c r="Y59" s="198"/>
      <c r="Z59" s="224"/>
      <c r="AA59" s="198"/>
      <c r="AB59" s="224"/>
      <c r="AC59" s="189"/>
      <c r="AD59" s="220"/>
      <c r="AE59" s="220"/>
      <c r="AF59" s="220"/>
      <c r="AG59" s="220"/>
      <c r="AH59" s="220"/>
      <c r="AI59" s="220"/>
      <c r="AJ59" s="220"/>
      <c r="AK59" s="220"/>
      <c r="AL59" s="2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19"/>
      <c r="AY59" s="219"/>
      <c r="AZ59" s="219"/>
      <c r="BA59" s="219"/>
      <c r="BB59" s="219"/>
      <c r="BC59" s="219"/>
      <c r="BD59" s="219"/>
      <c r="BE59" s="219"/>
      <c r="BF59" s="219"/>
      <c r="BG59" s="219"/>
      <c r="BH59" s="219"/>
      <c r="BI59" s="219"/>
      <c r="BJ59" s="219"/>
      <c r="BK59" s="219"/>
      <c r="BL59" s="219"/>
      <c r="BM59" s="219"/>
      <c r="BN59" s="219"/>
      <c r="BO59" s="219"/>
      <c r="BP59" s="219"/>
      <c r="BQ59" s="219"/>
      <c r="BR59" s="219"/>
      <c r="BS59" s="219"/>
      <c r="BT59" s="219"/>
      <c r="BU59" s="219"/>
      <c r="BV59" s="219"/>
      <c r="BW59" s="219"/>
      <c r="BX59" s="219"/>
      <c r="BY59" s="219"/>
      <c r="BZ59" s="219"/>
      <c r="CA59" s="219"/>
      <c r="CB59" s="219"/>
      <c r="CC59" s="219"/>
      <c r="CD59" s="219"/>
      <c r="CE59" s="219"/>
      <c r="CF59" s="219"/>
      <c r="CG59" s="219"/>
      <c r="CH59" s="219"/>
      <c r="CI59" s="219"/>
      <c r="CJ59" s="219"/>
      <c r="CK59" s="219"/>
      <c r="CL59" s="219"/>
      <c r="CM59" s="219"/>
      <c r="CN59" s="219"/>
      <c r="CO59" s="219"/>
      <c r="CP59" s="219"/>
      <c r="CQ59" s="219"/>
      <c r="CR59" s="219"/>
      <c r="CS59" s="219"/>
      <c r="CT59" s="219"/>
      <c r="CU59" s="219"/>
      <c r="CV59" s="219"/>
      <c r="CW59" s="219"/>
      <c r="CX59" s="219"/>
      <c r="CY59" s="219"/>
      <c r="CZ59" s="219"/>
      <c r="DA59" s="219"/>
      <c r="DB59" s="219"/>
      <c r="DC59" s="219"/>
      <c r="DD59" s="219"/>
      <c r="DE59" s="219"/>
      <c r="DF59" s="219"/>
      <c r="DG59" s="219"/>
      <c r="DH59" s="219"/>
      <c r="DI59" s="219"/>
      <c r="DJ59" s="219"/>
      <c r="DK59" s="219"/>
      <c r="DL59" s="219"/>
      <c r="DM59" s="219"/>
      <c r="DN59" s="219"/>
      <c r="DO59" s="219"/>
      <c r="DP59" s="219"/>
      <c r="DQ59" s="219"/>
      <c r="DR59" s="219"/>
      <c r="DS59" s="219"/>
      <c r="DT59" s="219"/>
      <c r="DU59" s="219"/>
      <c r="DV59" s="219"/>
      <c r="DW59" s="219"/>
      <c r="DX59" s="219"/>
      <c r="DY59" s="219"/>
      <c r="DZ59" s="219"/>
      <c r="EA59" s="219"/>
      <c r="EB59" s="219"/>
      <c r="EC59" s="219"/>
      <c r="ED59" s="219"/>
      <c r="EE59" s="219"/>
      <c r="EF59" s="219"/>
      <c r="EG59" s="219"/>
      <c r="EH59" s="219"/>
      <c r="EI59" s="219"/>
    </row>
    <row r="60" customFormat="false" ht="33" hidden="false" customHeight="true" outlineLevel="0" collapsed="false">
      <c r="A60" s="234"/>
      <c r="B60" s="234"/>
      <c r="C60" s="234"/>
      <c r="D60" s="234"/>
      <c r="E60" s="234"/>
      <c r="F60" s="234"/>
      <c r="G60" s="234"/>
      <c r="H60" s="219"/>
      <c r="I60" s="219"/>
      <c r="J60" s="219"/>
      <c r="K60" s="219"/>
      <c r="L60" s="220"/>
      <c r="M60" s="247"/>
      <c r="N60" s="248"/>
      <c r="O60" s="249"/>
      <c r="P60" s="221"/>
      <c r="Q60" s="222"/>
      <c r="R60" s="221"/>
      <c r="S60" s="222"/>
      <c r="T60" s="221"/>
      <c r="U60" s="222"/>
      <c r="V60" s="221"/>
      <c r="W60" s="223"/>
      <c r="X60" s="224"/>
      <c r="Y60" s="198"/>
      <c r="Z60" s="224"/>
      <c r="AA60" s="198"/>
      <c r="AB60" s="224"/>
      <c r="AC60" s="189"/>
      <c r="AD60" s="220"/>
      <c r="AE60" s="220"/>
      <c r="AF60" s="220"/>
      <c r="AG60" s="220"/>
      <c r="AH60" s="220"/>
      <c r="AI60" s="220"/>
      <c r="AJ60" s="220"/>
      <c r="AK60" s="220"/>
      <c r="AL60" s="220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19"/>
      <c r="AY60" s="219"/>
      <c r="AZ60" s="219"/>
      <c r="BA60" s="219"/>
      <c r="BB60" s="219"/>
      <c r="BC60" s="219"/>
      <c r="BD60" s="219"/>
      <c r="BE60" s="219"/>
      <c r="BF60" s="219"/>
      <c r="BG60" s="219"/>
      <c r="BH60" s="219"/>
      <c r="BI60" s="219"/>
      <c r="BJ60" s="219"/>
      <c r="BK60" s="219"/>
      <c r="BL60" s="219"/>
      <c r="BM60" s="219"/>
      <c r="BN60" s="219"/>
      <c r="BO60" s="219"/>
      <c r="BP60" s="219"/>
      <c r="BQ60" s="219"/>
      <c r="BR60" s="219"/>
      <c r="BS60" s="219"/>
      <c r="BT60" s="219"/>
      <c r="BU60" s="219"/>
      <c r="BV60" s="219"/>
      <c r="BW60" s="219"/>
      <c r="BX60" s="219"/>
      <c r="BY60" s="219"/>
      <c r="BZ60" s="219"/>
      <c r="CA60" s="219"/>
      <c r="CB60" s="219"/>
      <c r="CC60" s="219"/>
      <c r="CD60" s="219"/>
      <c r="CE60" s="219"/>
      <c r="CF60" s="219"/>
      <c r="CG60" s="219"/>
      <c r="CH60" s="219"/>
      <c r="CI60" s="219"/>
      <c r="CJ60" s="219"/>
      <c r="CK60" s="219"/>
      <c r="CL60" s="219"/>
      <c r="CM60" s="219"/>
      <c r="CN60" s="219"/>
      <c r="CO60" s="219"/>
      <c r="CP60" s="219"/>
      <c r="CQ60" s="219"/>
      <c r="CR60" s="219"/>
      <c r="CS60" s="219"/>
      <c r="CT60" s="219"/>
      <c r="CU60" s="219"/>
      <c r="CV60" s="219"/>
      <c r="CW60" s="219"/>
      <c r="CX60" s="219"/>
      <c r="CY60" s="219"/>
      <c r="CZ60" s="219"/>
      <c r="DA60" s="219"/>
      <c r="DB60" s="219"/>
      <c r="DC60" s="219"/>
      <c r="DD60" s="219"/>
      <c r="DE60" s="219"/>
      <c r="DF60" s="219"/>
      <c r="DG60" s="219"/>
      <c r="DH60" s="219"/>
      <c r="DI60" s="219"/>
      <c r="DJ60" s="219"/>
      <c r="DK60" s="219"/>
      <c r="DL60" s="219"/>
      <c r="DM60" s="219"/>
      <c r="DN60" s="219"/>
      <c r="DO60" s="219"/>
      <c r="DP60" s="219"/>
      <c r="DQ60" s="219"/>
      <c r="DR60" s="219"/>
      <c r="DS60" s="219"/>
      <c r="DT60" s="219"/>
      <c r="DU60" s="219"/>
      <c r="DV60" s="219"/>
      <c r="DW60" s="219"/>
      <c r="DX60" s="219"/>
      <c r="DY60" s="219"/>
      <c r="DZ60" s="219"/>
      <c r="EA60" s="219"/>
      <c r="EB60" s="219"/>
      <c r="EC60" s="219"/>
      <c r="ED60" s="219"/>
      <c r="EE60" s="219"/>
      <c r="EF60" s="219"/>
      <c r="EG60" s="219"/>
      <c r="EH60" s="219"/>
      <c r="EI60" s="219"/>
    </row>
    <row r="61" customFormat="false" ht="15" hidden="false" customHeight="false" outlineLevel="0" collapsed="false">
      <c r="A61" s="234"/>
      <c r="B61" s="234"/>
      <c r="C61" s="234"/>
      <c r="D61" s="234"/>
      <c r="E61" s="234"/>
      <c r="F61" s="234"/>
      <c r="G61" s="234"/>
      <c r="H61" s="219"/>
      <c r="I61" s="219"/>
      <c r="J61" s="219"/>
      <c r="K61" s="219"/>
      <c r="L61" s="220"/>
      <c r="M61" s="247"/>
      <c r="N61" s="252"/>
      <c r="O61" s="249"/>
      <c r="P61" s="221"/>
      <c r="Q61" s="222"/>
      <c r="R61" s="221"/>
      <c r="S61" s="222"/>
      <c r="T61" s="221"/>
      <c r="U61" s="222"/>
      <c r="V61" s="226"/>
      <c r="W61" s="223"/>
      <c r="X61" s="197"/>
      <c r="Y61" s="198"/>
      <c r="Z61" s="197"/>
      <c r="AA61" s="198"/>
      <c r="AB61" s="197"/>
      <c r="AC61" s="189"/>
      <c r="AD61" s="220"/>
      <c r="AE61" s="220"/>
      <c r="AF61" s="220"/>
      <c r="AG61" s="220"/>
      <c r="AH61" s="220"/>
      <c r="AI61" s="220"/>
      <c r="AJ61" s="220"/>
      <c r="AK61" s="220"/>
      <c r="AL61" s="220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19"/>
      <c r="AY61" s="219"/>
      <c r="AZ61" s="219"/>
      <c r="BA61" s="219"/>
      <c r="BB61" s="219"/>
      <c r="BC61" s="219"/>
      <c r="BD61" s="219"/>
      <c r="BE61" s="219"/>
      <c r="BF61" s="219"/>
      <c r="BG61" s="219"/>
      <c r="BH61" s="219"/>
      <c r="BI61" s="219"/>
      <c r="BJ61" s="219"/>
      <c r="BK61" s="219"/>
      <c r="BL61" s="219"/>
      <c r="BM61" s="219"/>
      <c r="BN61" s="219"/>
      <c r="BO61" s="219"/>
      <c r="BP61" s="219"/>
      <c r="BQ61" s="219"/>
      <c r="BR61" s="219"/>
      <c r="BS61" s="219"/>
      <c r="BT61" s="219"/>
      <c r="BU61" s="219"/>
      <c r="BV61" s="219"/>
      <c r="BW61" s="219"/>
      <c r="BX61" s="219"/>
      <c r="BY61" s="219"/>
      <c r="BZ61" s="219"/>
      <c r="CA61" s="219"/>
      <c r="CB61" s="219"/>
      <c r="CC61" s="219"/>
      <c r="CD61" s="219"/>
      <c r="CE61" s="219"/>
      <c r="CF61" s="219"/>
      <c r="CG61" s="219"/>
      <c r="CH61" s="219"/>
      <c r="CI61" s="219"/>
      <c r="CJ61" s="219"/>
      <c r="CK61" s="219"/>
      <c r="CL61" s="219"/>
      <c r="CM61" s="219"/>
      <c r="CN61" s="219"/>
      <c r="CO61" s="219"/>
      <c r="CP61" s="219"/>
      <c r="CQ61" s="219"/>
      <c r="CR61" s="219"/>
      <c r="CS61" s="219"/>
      <c r="CT61" s="219"/>
      <c r="CU61" s="219"/>
      <c r="CV61" s="219"/>
      <c r="CW61" s="219"/>
      <c r="CX61" s="219"/>
      <c r="CY61" s="219"/>
      <c r="CZ61" s="219"/>
      <c r="DA61" s="219"/>
      <c r="DB61" s="219"/>
      <c r="DC61" s="219"/>
      <c r="DD61" s="219"/>
      <c r="DE61" s="219"/>
      <c r="DF61" s="219"/>
      <c r="DG61" s="219"/>
      <c r="DH61" s="219"/>
      <c r="DI61" s="219"/>
      <c r="DJ61" s="219"/>
      <c r="DK61" s="219"/>
      <c r="DL61" s="219"/>
      <c r="DM61" s="219"/>
      <c r="DN61" s="219"/>
      <c r="DO61" s="219"/>
      <c r="DP61" s="219"/>
      <c r="DQ61" s="219"/>
      <c r="DR61" s="219"/>
      <c r="DS61" s="219"/>
      <c r="DT61" s="219"/>
      <c r="DU61" s="219"/>
      <c r="DV61" s="219"/>
      <c r="DW61" s="219"/>
      <c r="DX61" s="219"/>
      <c r="DY61" s="219"/>
      <c r="DZ61" s="219"/>
      <c r="EA61" s="219"/>
      <c r="EB61" s="219"/>
      <c r="EC61" s="219"/>
      <c r="ED61" s="219"/>
      <c r="EE61" s="219"/>
      <c r="EF61" s="219"/>
      <c r="EG61" s="219"/>
      <c r="EH61" s="219"/>
      <c r="EI61" s="219"/>
    </row>
    <row r="62" customFormat="false" ht="15" hidden="false" customHeight="false" outlineLevel="0" collapsed="false">
      <c r="A62" s="234"/>
      <c r="B62" s="234"/>
      <c r="C62" s="234"/>
      <c r="D62" s="234"/>
      <c r="E62" s="234"/>
      <c r="F62" s="234"/>
      <c r="G62" s="234"/>
      <c r="H62" s="219"/>
      <c r="I62" s="219"/>
      <c r="J62" s="219"/>
      <c r="K62" s="219"/>
      <c r="L62" s="220"/>
      <c r="M62" s="247"/>
      <c r="N62" s="252"/>
      <c r="O62" s="249"/>
      <c r="P62" s="221"/>
      <c r="Q62" s="222"/>
      <c r="R62" s="221"/>
      <c r="S62" s="222"/>
      <c r="T62" s="221"/>
      <c r="U62" s="222"/>
      <c r="V62" s="226"/>
      <c r="W62" s="223"/>
      <c r="X62" s="224"/>
      <c r="Y62" s="198"/>
      <c r="Z62" s="224"/>
      <c r="AA62" s="198"/>
      <c r="AB62" s="224"/>
      <c r="AC62" s="189"/>
      <c r="AD62" s="220"/>
      <c r="AE62" s="220"/>
      <c r="AF62" s="220"/>
      <c r="AG62" s="220"/>
      <c r="AH62" s="220"/>
      <c r="AI62" s="220"/>
      <c r="AJ62" s="220"/>
      <c r="AK62" s="220"/>
      <c r="AL62" s="220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19"/>
      <c r="AY62" s="219"/>
      <c r="AZ62" s="219"/>
      <c r="BA62" s="219"/>
      <c r="BB62" s="219"/>
      <c r="BC62" s="219"/>
      <c r="BD62" s="219"/>
      <c r="BE62" s="219"/>
      <c r="BF62" s="219"/>
      <c r="BG62" s="219"/>
      <c r="BH62" s="219"/>
      <c r="BI62" s="219"/>
      <c r="BJ62" s="219"/>
      <c r="BK62" s="219"/>
      <c r="BL62" s="219"/>
      <c r="BM62" s="219"/>
      <c r="BN62" s="219"/>
      <c r="BO62" s="219"/>
      <c r="BP62" s="219"/>
      <c r="BQ62" s="219"/>
      <c r="BR62" s="219"/>
      <c r="BS62" s="219"/>
      <c r="BT62" s="219"/>
      <c r="BU62" s="219"/>
      <c r="BV62" s="219"/>
      <c r="BW62" s="219"/>
      <c r="BX62" s="219"/>
      <c r="BY62" s="219"/>
      <c r="BZ62" s="219"/>
      <c r="CA62" s="219"/>
      <c r="CB62" s="219"/>
      <c r="CC62" s="219"/>
      <c r="CD62" s="219"/>
      <c r="CE62" s="219"/>
      <c r="CF62" s="219"/>
      <c r="CG62" s="219"/>
      <c r="CH62" s="219"/>
      <c r="CI62" s="219"/>
      <c r="CJ62" s="219"/>
      <c r="CK62" s="219"/>
      <c r="CL62" s="219"/>
      <c r="CM62" s="219"/>
      <c r="CN62" s="219"/>
      <c r="CO62" s="219"/>
      <c r="CP62" s="219"/>
      <c r="CQ62" s="219"/>
      <c r="CR62" s="219"/>
      <c r="CS62" s="219"/>
      <c r="CT62" s="219"/>
      <c r="CU62" s="219"/>
      <c r="CV62" s="219"/>
      <c r="CW62" s="219"/>
      <c r="CX62" s="219"/>
      <c r="CY62" s="219"/>
      <c r="CZ62" s="219"/>
      <c r="DA62" s="219"/>
      <c r="DB62" s="219"/>
      <c r="DC62" s="219"/>
      <c r="DD62" s="219"/>
      <c r="DE62" s="219"/>
      <c r="DF62" s="219"/>
      <c r="DG62" s="219"/>
      <c r="DH62" s="219"/>
      <c r="DI62" s="219"/>
      <c r="DJ62" s="219"/>
      <c r="DK62" s="219"/>
      <c r="DL62" s="219"/>
      <c r="DM62" s="219"/>
      <c r="DN62" s="219"/>
      <c r="DO62" s="219"/>
      <c r="DP62" s="219"/>
      <c r="DQ62" s="219"/>
      <c r="DR62" s="219"/>
      <c r="DS62" s="219"/>
      <c r="DT62" s="219"/>
      <c r="DU62" s="219"/>
      <c r="DV62" s="219"/>
      <c r="DW62" s="219"/>
      <c r="DX62" s="219"/>
      <c r="DY62" s="219"/>
      <c r="DZ62" s="219"/>
      <c r="EA62" s="219"/>
      <c r="EB62" s="219"/>
      <c r="EC62" s="219"/>
      <c r="ED62" s="219"/>
      <c r="EE62" s="219"/>
      <c r="EF62" s="219"/>
      <c r="EG62" s="219"/>
      <c r="EH62" s="219"/>
      <c r="EI62" s="219"/>
    </row>
    <row r="63" customFormat="false" ht="15" hidden="false" customHeight="false" outlineLevel="0" collapsed="false">
      <c r="A63" s="234"/>
      <c r="B63" s="234"/>
      <c r="C63" s="234"/>
      <c r="D63" s="234"/>
      <c r="E63" s="234"/>
      <c r="F63" s="234"/>
      <c r="G63" s="234"/>
      <c r="H63" s="219"/>
      <c r="I63" s="219"/>
      <c r="J63" s="219"/>
      <c r="K63" s="219"/>
      <c r="L63" s="220"/>
      <c r="M63" s="245"/>
      <c r="N63" s="245"/>
      <c r="O63" s="257"/>
      <c r="P63" s="226"/>
      <c r="Q63" s="222"/>
      <c r="R63" s="226"/>
      <c r="S63" s="222"/>
      <c r="T63" s="226"/>
      <c r="U63" s="222"/>
      <c r="V63" s="226"/>
      <c r="W63" s="227"/>
      <c r="X63" s="197"/>
      <c r="Y63" s="198"/>
      <c r="Z63" s="197"/>
      <c r="AA63" s="198"/>
      <c r="AB63" s="197"/>
      <c r="AC63" s="189"/>
      <c r="AD63" s="220"/>
      <c r="AE63" s="220"/>
      <c r="AF63" s="220"/>
      <c r="AG63" s="220"/>
      <c r="AH63" s="220"/>
      <c r="AI63" s="220"/>
      <c r="AJ63" s="220"/>
      <c r="AK63" s="220"/>
      <c r="AL63" s="220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19"/>
      <c r="AY63" s="219"/>
      <c r="AZ63" s="219"/>
      <c r="BA63" s="219"/>
      <c r="BB63" s="219"/>
      <c r="BC63" s="219"/>
      <c r="BD63" s="219"/>
      <c r="BE63" s="219"/>
      <c r="BF63" s="219"/>
      <c r="BG63" s="219"/>
      <c r="BH63" s="219"/>
      <c r="BI63" s="219"/>
      <c r="BJ63" s="219"/>
      <c r="BK63" s="219"/>
      <c r="BL63" s="219"/>
      <c r="BM63" s="219"/>
      <c r="BN63" s="219"/>
      <c r="BO63" s="219"/>
      <c r="BP63" s="219"/>
      <c r="BQ63" s="219"/>
      <c r="BR63" s="219"/>
      <c r="BS63" s="219"/>
      <c r="BT63" s="219"/>
      <c r="BU63" s="219"/>
      <c r="BV63" s="219"/>
      <c r="BW63" s="219"/>
      <c r="BX63" s="219"/>
      <c r="BY63" s="219"/>
      <c r="BZ63" s="219"/>
      <c r="CA63" s="219"/>
      <c r="CB63" s="219"/>
      <c r="CC63" s="219"/>
      <c r="CD63" s="219"/>
      <c r="CE63" s="219"/>
      <c r="CF63" s="219"/>
      <c r="CG63" s="219"/>
      <c r="CH63" s="219"/>
      <c r="CI63" s="219"/>
      <c r="CJ63" s="219"/>
      <c r="CK63" s="219"/>
      <c r="CL63" s="219"/>
      <c r="CM63" s="219"/>
      <c r="CN63" s="219"/>
      <c r="CO63" s="219"/>
      <c r="CP63" s="219"/>
      <c r="CQ63" s="219"/>
      <c r="CR63" s="219"/>
      <c r="CS63" s="219"/>
      <c r="CT63" s="219"/>
      <c r="CU63" s="219"/>
      <c r="CV63" s="219"/>
      <c r="CW63" s="219"/>
      <c r="CX63" s="219"/>
      <c r="CY63" s="219"/>
      <c r="CZ63" s="219"/>
      <c r="DA63" s="219"/>
      <c r="DB63" s="219"/>
      <c r="DC63" s="219"/>
      <c r="DD63" s="219"/>
      <c r="DE63" s="219"/>
      <c r="DF63" s="219"/>
      <c r="DG63" s="219"/>
      <c r="DH63" s="219"/>
      <c r="DI63" s="219"/>
      <c r="DJ63" s="219"/>
      <c r="DK63" s="219"/>
      <c r="DL63" s="219"/>
      <c r="DM63" s="219"/>
      <c r="DN63" s="219"/>
      <c r="DO63" s="219"/>
      <c r="DP63" s="219"/>
      <c r="DQ63" s="219"/>
      <c r="DR63" s="219"/>
      <c r="DS63" s="219"/>
      <c r="DT63" s="219"/>
      <c r="DU63" s="219"/>
      <c r="DV63" s="219"/>
      <c r="DW63" s="219"/>
      <c r="DX63" s="219"/>
      <c r="DY63" s="219"/>
      <c r="DZ63" s="219"/>
      <c r="EA63" s="219"/>
      <c r="EB63" s="219"/>
      <c r="EC63" s="219"/>
      <c r="ED63" s="219"/>
      <c r="EE63" s="219"/>
      <c r="EF63" s="219"/>
      <c r="EG63" s="219"/>
      <c r="EH63" s="219"/>
      <c r="EI63" s="219"/>
    </row>
    <row r="64" customFormat="false" ht="15" hidden="false" customHeight="false" outlineLevel="0" collapsed="false">
      <c r="A64" s="234"/>
      <c r="B64" s="234"/>
      <c r="C64" s="234"/>
      <c r="D64" s="234"/>
      <c r="E64" s="234"/>
      <c r="F64" s="234"/>
      <c r="G64" s="234"/>
      <c r="H64" s="219"/>
      <c r="I64" s="219"/>
      <c r="J64" s="219"/>
      <c r="K64" s="219"/>
      <c r="L64" s="220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1"/>
      <c r="AB64" s="261"/>
      <c r="AC64" s="189"/>
      <c r="AD64" s="220"/>
      <c r="AE64" s="220"/>
      <c r="AF64" s="220"/>
      <c r="AG64" s="220"/>
      <c r="AH64" s="220"/>
      <c r="AI64" s="220"/>
      <c r="AJ64" s="220"/>
      <c r="AK64" s="220"/>
      <c r="AL64" s="220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19"/>
      <c r="AY64" s="219"/>
      <c r="AZ64" s="219"/>
      <c r="BA64" s="219"/>
      <c r="BB64" s="219"/>
      <c r="BC64" s="219"/>
      <c r="BD64" s="219"/>
      <c r="BE64" s="219"/>
      <c r="BF64" s="219"/>
      <c r="BG64" s="219"/>
      <c r="BH64" s="219"/>
      <c r="BI64" s="219"/>
      <c r="BJ64" s="219"/>
      <c r="BK64" s="219"/>
      <c r="BL64" s="219"/>
      <c r="BM64" s="219"/>
      <c r="BN64" s="219"/>
      <c r="BO64" s="219"/>
      <c r="BP64" s="219"/>
      <c r="BQ64" s="219"/>
      <c r="BR64" s="219"/>
      <c r="BS64" s="219"/>
      <c r="BT64" s="219"/>
      <c r="BU64" s="219"/>
      <c r="BV64" s="219"/>
      <c r="BW64" s="219"/>
      <c r="BX64" s="219"/>
      <c r="BY64" s="219"/>
      <c r="BZ64" s="219"/>
      <c r="CA64" s="219"/>
      <c r="CB64" s="219"/>
      <c r="CC64" s="219"/>
      <c r="CD64" s="219"/>
      <c r="CE64" s="219"/>
      <c r="CF64" s="219"/>
      <c r="CG64" s="219"/>
      <c r="CH64" s="219"/>
      <c r="CI64" s="219"/>
      <c r="CJ64" s="219"/>
      <c r="CK64" s="219"/>
      <c r="CL64" s="219"/>
      <c r="CM64" s="219"/>
      <c r="CN64" s="219"/>
      <c r="CO64" s="219"/>
      <c r="CP64" s="219"/>
      <c r="CQ64" s="219"/>
      <c r="CR64" s="219"/>
      <c r="CS64" s="219"/>
      <c r="CT64" s="219"/>
      <c r="CU64" s="219"/>
      <c r="CV64" s="219"/>
      <c r="CW64" s="219"/>
      <c r="CX64" s="219"/>
      <c r="CY64" s="219"/>
      <c r="CZ64" s="219"/>
      <c r="DA64" s="219"/>
      <c r="DB64" s="219"/>
      <c r="DC64" s="219"/>
      <c r="DD64" s="219"/>
      <c r="DE64" s="219"/>
      <c r="DF64" s="219"/>
      <c r="DG64" s="219"/>
      <c r="DH64" s="219"/>
      <c r="DI64" s="219"/>
      <c r="DJ64" s="219"/>
      <c r="DK64" s="219"/>
      <c r="DL64" s="219"/>
      <c r="DM64" s="219"/>
      <c r="DN64" s="219"/>
      <c r="DO64" s="219"/>
      <c r="DP64" s="219"/>
      <c r="DQ64" s="219"/>
      <c r="DR64" s="219"/>
      <c r="DS64" s="219"/>
      <c r="DT64" s="219"/>
      <c r="DU64" s="219"/>
      <c r="DV64" s="219"/>
      <c r="DW64" s="219"/>
      <c r="DX64" s="219"/>
      <c r="DY64" s="219"/>
      <c r="DZ64" s="219"/>
      <c r="EA64" s="219"/>
      <c r="EB64" s="219"/>
      <c r="EC64" s="219"/>
      <c r="ED64" s="219"/>
      <c r="EE64" s="219"/>
      <c r="EF64" s="219"/>
      <c r="EG64" s="219"/>
      <c r="EH64" s="219"/>
      <c r="EI64" s="219"/>
    </row>
    <row r="65" customFormat="false" ht="15" hidden="false" customHeight="false" outlineLevel="0" collapsed="false">
      <c r="A65" s="234"/>
      <c r="B65" s="234"/>
      <c r="C65" s="234"/>
      <c r="D65" s="234"/>
      <c r="E65" s="234"/>
      <c r="F65" s="234"/>
      <c r="G65" s="234"/>
      <c r="H65" s="219"/>
      <c r="I65" s="219"/>
      <c r="J65" s="219"/>
      <c r="K65" s="219"/>
      <c r="L65" s="220"/>
      <c r="M65" s="189"/>
      <c r="N65" s="262"/>
      <c r="O65" s="262"/>
      <c r="P65" s="189"/>
      <c r="Q65" s="189"/>
      <c r="R65" s="189"/>
      <c r="S65" s="189"/>
      <c r="T65" s="189"/>
      <c r="U65" s="189"/>
      <c r="V65" s="253"/>
      <c r="W65" s="253"/>
      <c r="X65" s="263"/>
      <c r="Y65" s="189"/>
      <c r="Z65" s="263"/>
      <c r="AA65" s="189"/>
      <c r="AB65" s="189"/>
      <c r="AC65" s="189"/>
      <c r="AD65" s="220"/>
      <c r="AE65" s="220"/>
      <c r="AF65" s="220"/>
      <c r="AG65" s="220"/>
      <c r="AH65" s="220"/>
      <c r="AI65" s="220"/>
      <c r="AJ65" s="220"/>
      <c r="AK65" s="220"/>
      <c r="AL65" s="220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19"/>
      <c r="AY65" s="219"/>
      <c r="AZ65" s="219"/>
      <c r="BA65" s="219"/>
      <c r="BB65" s="219"/>
      <c r="BC65" s="219"/>
      <c r="BD65" s="219"/>
      <c r="BE65" s="219"/>
      <c r="BF65" s="219"/>
      <c r="BG65" s="219"/>
      <c r="BH65" s="219"/>
      <c r="BI65" s="219"/>
      <c r="BJ65" s="219"/>
      <c r="BK65" s="219"/>
      <c r="BL65" s="219"/>
      <c r="BM65" s="219"/>
      <c r="BN65" s="219"/>
      <c r="BO65" s="219"/>
      <c r="BP65" s="219"/>
      <c r="BQ65" s="219"/>
      <c r="BR65" s="219"/>
      <c r="BS65" s="219"/>
      <c r="BT65" s="219"/>
      <c r="BU65" s="219"/>
      <c r="BV65" s="219"/>
      <c r="BW65" s="219"/>
      <c r="BX65" s="219"/>
      <c r="BY65" s="219"/>
      <c r="BZ65" s="219"/>
      <c r="CA65" s="219"/>
      <c r="CB65" s="219"/>
      <c r="CC65" s="219"/>
      <c r="CD65" s="219"/>
      <c r="CE65" s="219"/>
      <c r="CF65" s="219"/>
      <c r="CG65" s="219"/>
      <c r="CH65" s="219"/>
      <c r="CI65" s="219"/>
      <c r="CJ65" s="219"/>
      <c r="CK65" s="219"/>
      <c r="CL65" s="219"/>
      <c r="CM65" s="219"/>
      <c r="CN65" s="219"/>
      <c r="CO65" s="219"/>
      <c r="CP65" s="219"/>
      <c r="CQ65" s="219"/>
      <c r="CR65" s="219"/>
      <c r="CS65" s="219"/>
      <c r="CT65" s="219"/>
      <c r="CU65" s="219"/>
      <c r="CV65" s="219"/>
      <c r="CW65" s="219"/>
      <c r="CX65" s="219"/>
      <c r="CY65" s="219"/>
      <c r="CZ65" s="219"/>
      <c r="DA65" s="219"/>
      <c r="DB65" s="219"/>
      <c r="DC65" s="219"/>
      <c r="DD65" s="219"/>
      <c r="DE65" s="219"/>
      <c r="DF65" s="219"/>
      <c r="DG65" s="219"/>
      <c r="DH65" s="219"/>
      <c r="DI65" s="219"/>
      <c r="DJ65" s="219"/>
      <c r="DK65" s="219"/>
      <c r="DL65" s="219"/>
      <c r="DM65" s="219"/>
      <c r="DN65" s="219"/>
      <c r="DO65" s="219"/>
      <c r="DP65" s="219"/>
      <c r="DQ65" s="219"/>
      <c r="DR65" s="219"/>
      <c r="DS65" s="219"/>
      <c r="DT65" s="219"/>
      <c r="DU65" s="219"/>
      <c r="DV65" s="219"/>
      <c r="DW65" s="219"/>
      <c r="DX65" s="219"/>
      <c r="DY65" s="219"/>
      <c r="DZ65" s="219"/>
      <c r="EA65" s="219"/>
      <c r="EB65" s="219"/>
      <c r="EC65" s="219"/>
      <c r="ED65" s="219"/>
      <c r="EE65" s="219"/>
      <c r="EF65" s="219"/>
      <c r="EG65" s="219"/>
      <c r="EH65" s="219"/>
      <c r="EI65" s="219"/>
    </row>
    <row r="66" customFormat="false" ht="15" hidden="false" customHeight="false" outlineLevel="0" collapsed="false">
      <c r="A66" s="234"/>
      <c r="B66" s="234"/>
      <c r="C66" s="234"/>
      <c r="D66" s="234"/>
      <c r="E66" s="234"/>
      <c r="F66" s="234"/>
      <c r="G66" s="234"/>
      <c r="H66" s="219"/>
      <c r="I66" s="219"/>
      <c r="J66" s="219"/>
      <c r="K66" s="219"/>
      <c r="L66" s="220"/>
      <c r="M66" s="189"/>
      <c r="N66" s="262"/>
      <c r="O66" s="262"/>
      <c r="P66" s="253"/>
      <c r="Q66" s="253"/>
      <c r="R66" s="253"/>
      <c r="S66" s="253"/>
      <c r="T66" s="253"/>
      <c r="U66" s="253"/>
      <c r="V66" s="253"/>
      <c r="W66" s="253"/>
      <c r="X66" s="263"/>
      <c r="Y66" s="189"/>
      <c r="Z66" s="263"/>
      <c r="AA66" s="189"/>
      <c r="AB66" s="189"/>
      <c r="AC66" s="189"/>
      <c r="AD66" s="220"/>
      <c r="AE66" s="220"/>
      <c r="AF66" s="220"/>
      <c r="AG66" s="220"/>
      <c r="AH66" s="220"/>
      <c r="AI66" s="220"/>
      <c r="AJ66" s="220"/>
      <c r="AK66" s="220"/>
      <c r="AL66" s="220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19"/>
      <c r="AY66" s="219"/>
      <c r="AZ66" s="219"/>
      <c r="BA66" s="219"/>
      <c r="BB66" s="219"/>
      <c r="BC66" s="219"/>
      <c r="BD66" s="219"/>
      <c r="BE66" s="219"/>
      <c r="BF66" s="219"/>
      <c r="BG66" s="219"/>
      <c r="BH66" s="219"/>
      <c r="BI66" s="219"/>
      <c r="BJ66" s="219"/>
      <c r="BK66" s="219"/>
      <c r="BL66" s="219"/>
      <c r="BM66" s="219"/>
      <c r="BN66" s="219"/>
      <c r="BO66" s="219"/>
      <c r="BP66" s="219"/>
      <c r="BQ66" s="219"/>
      <c r="BR66" s="219"/>
      <c r="BS66" s="219"/>
      <c r="BT66" s="219"/>
      <c r="BU66" s="219"/>
      <c r="BV66" s="219"/>
      <c r="BW66" s="219"/>
      <c r="BX66" s="219"/>
      <c r="BY66" s="219"/>
      <c r="BZ66" s="219"/>
      <c r="CA66" s="219"/>
      <c r="CB66" s="219"/>
      <c r="CC66" s="219"/>
      <c r="CD66" s="219"/>
      <c r="CE66" s="219"/>
      <c r="CF66" s="219"/>
      <c r="CG66" s="219"/>
      <c r="CH66" s="219"/>
      <c r="CI66" s="219"/>
      <c r="CJ66" s="219"/>
      <c r="CK66" s="219"/>
      <c r="CL66" s="219"/>
      <c r="CM66" s="219"/>
      <c r="CN66" s="219"/>
      <c r="CO66" s="219"/>
      <c r="CP66" s="219"/>
      <c r="CQ66" s="219"/>
      <c r="CR66" s="219"/>
      <c r="CS66" s="219"/>
      <c r="CT66" s="219"/>
      <c r="CU66" s="219"/>
      <c r="CV66" s="219"/>
      <c r="CW66" s="219"/>
      <c r="CX66" s="219"/>
      <c r="CY66" s="219"/>
      <c r="CZ66" s="219"/>
      <c r="DA66" s="219"/>
      <c r="DB66" s="219"/>
      <c r="DC66" s="219"/>
      <c r="DD66" s="219"/>
      <c r="DE66" s="219"/>
      <c r="DF66" s="219"/>
      <c r="DG66" s="219"/>
      <c r="DH66" s="219"/>
      <c r="DI66" s="219"/>
      <c r="DJ66" s="219"/>
      <c r="DK66" s="219"/>
      <c r="DL66" s="219"/>
      <c r="DM66" s="219"/>
      <c r="DN66" s="219"/>
      <c r="DO66" s="219"/>
      <c r="DP66" s="219"/>
      <c r="DQ66" s="219"/>
      <c r="DR66" s="219"/>
      <c r="DS66" s="219"/>
      <c r="DT66" s="219"/>
      <c r="DU66" s="219"/>
      <c r="DV66" s="219"/>
      <c r="DW66" s="219"/>
      <c r="DX66" s="219"/>
      <c r="DY66" s="219"/>
      <c r="DZ66" s="219"/>
      <c r="EA66" s="219"/>
      <c r="EB66" s="219"/>
      <c r="EC66" s="219"/>
      <c r="ED66" s="219"/>
      <c r="EE66" s="219"/>
      <c r="EF66" s="219"/>
      <c r="EG66" s="219"/>
      <c r="EH66" s="219"/>
      <c r="EI66" s="219"/>
    </row>
    <row r="67" customFormat="false" ht="15" hidden="false" customHeight="false" outlineLevel="0" collapsed="false">
      <c r="A67" s="234"/>
      <c r="B67" s="234"/>
      <c r="C67" s="234"/>
      <c r="D67" s="234"/>
      <c r="E67" s="234"/>
      <c r="F67" s="234"/>
      <c r="G67" s="234"/>
      <c r="H67" s="219"/>
      <c r="I67" s="219"/>
      <c r="J67" s="219"/>
      <c r="K67" s="219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  <c r="AJ67" s="220"/>
      <c r="AK67" s="220"/>
      <c r="AL67" s="220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19"/>
      <c r="AY67" s="219"/>
      <c r="AZ67" s="219"/>
      <c r="BA67" s="219"/>
      <c r="BB67" s="219"/>
      <c r="BC67" s="219"/>
      <c r="BD67" s="219"/>
      <c r="BE67" s="219"/>
      <c r="BF67" s="219"/>
      <c r="BG67" s="219"/>
      <c r="BH67" s="219"/>
      <c r="BI67" s="219"/>
      <c r="BJ67" s="219"/>
      <c r="BK67" s="219"/>
      <c r="BL67" s="219"/>
      <c r="BM67" s="219"/>
      <c r="BN67" s="219"/>
      <c r="BO67" s="219"/>
      <c r="BP67" s="219"/>
      <c r="BQ67" s="219"/>
      <c r="BR67" s="219"/>
      <c r="BS67" s="219"/>
      <c r="BT67" s="219"/>
      <c r="BU67" s="219"/>
      <c r="BV67" s="219"/>
      <c r="BW67" s="219"/>
      <c r="BX67" s="219"/>
      <c r="BY67" s="219"/>
      <c r="BZ67" s="219"/>
      <c r="CA67" s="219"/>
      <c r="CB67" s="219"/>
      <c r="CC67" s="219"/>
      <c r="CD67" s="219"/>
      <c r="CE67" s="219"/>
      <c r="CF67" s="219"/>
      <c r="CG67" s="219"/>
      <c r="CH67" s="219"/>
      <c r="CI67" s="219"/>
      <c r="CJ67" s="219"/>
      <c r="CK67" s="219"/>
      <c r="CL67" s="219"/>
      <c r="CM67" s="219"/>
      <c r="CN67" s="219"/>
      <c r="CO67" s="219"/>
      <c r="CP67" s="219"/>
      <c r="CQ67" s="219"/>
      <c r="CR67" s="219"/>
      <c r="CS67" s="219"/>
      <c r="CT67" s="219"/>
      <c r="CU67" s="219"/>
      <c r="CV67" s="219"/>
      <c r="CW67" s="219"/>
      <c r="CX67" s="219"/>
      <c r="CY67" s="219"/>
      <c r="CZ67" s="219"/>
      <c r="DA67" s="219"/>
      <c r="DB67" s="219"/>
      <c r="DC67" s="219"/>
      <c r="DD67" s="219"/>
      <c r="DE67" s="219"/>
      <c r="DF67" s="219"/>
      <c r="DG67" s="219"/>
      <c r="DH67" s="219"/>
      <c r="DI67" s="219"/>
      <c r="DJ67" s="219"/>
      <c r="DK67" s="219"/>
      <c r="DL67" s="219"/>
      <c r="DM67" s="219"/>
      <c r="DN67" s="219"/>
      <c r="DO67" s="219"/>
      <c r="DP67" s="219"/>
      <c r="DQ67" s="219"/>
      <c r="DR67" s="219"/>
      <c r="DS67" s="219"/>
      <c r="DT67" s="219"/>
      <c r="DU67" s="219"/>
      <c r="DV67" s="219"/>
      <c r="DW67" s="219"/>
      <c r="DX67" s="219"/>
      <c r="DY67" s="219"/>
      <c r="DZ67" s="219"/>
      <c r="EA67" s="219"/>
      <c r="EB67" s="219"/>
      <c r="EC67" s="219"/>
      <c r="ED67" s="219"/>
      <c r="EE67" s="219"/>
      <c r="EF67" s="219"/>
      <c r="EG67" s="219"/>
      <c r="EH67" s="219"/>
      <c r="EI67" s="219"/>
    </row>
    <row r="68" customFormat="false" ht="15" hidden="false" customHeight="false" outlineLevel="0" collapsed="false">
      <c r="A68" s="234"/>
      <c r="B68" s="234"/>
      <c r="C68" s="234"/>
      <c r="D68" s="234"/>
      <c r="E68" s="234"/>
      <c r="F68" s="234"/>
      <c r="G68" s="234"/>
      <c r="H68" s="219"/>
      <c r="I68" s="219"/>
      <c r="J68" s="219"/>
      <c r="K68" s="219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20"/>
      <c r="AL68" s="220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19"/>
      <c r="AY68" s="219"/>
      <c r="AZ68" s="219"/>
      <c r="BA68" s="219"/>
      <c r="BB68" s="219"/>
      <c r="BC68" s="219"/>
      <c r="BD68" s="219"/>
      <c r="BE68" s="219"/>
      <c r="BF68" s="219"/>
      <c r="BG68" s="219"/>
      <c r="BH68" s="219"/>
      <c r="BI68" s="219"/>
      <c r="BJ68" s="219"/>
      <c r="BK68" s="219"/>
      <c r="BL68" s="219"/>
      <c r="BM68" s="219"/>
      <c r="BN68" s="219"/>
      <c r="BO68" s="219"/>
      <c r="BP68" s="219"/>
      <c r="BQ68" s="219"/>
      <c r="BR68" s="219"/>
      <c r="BS68" s="219"/>
      <c r="BT68" s="219"/>
      <c r="BU68" s="219"/>
      <c r="BV68" s="219"/>
      <c r="BW68" s="219"/>
      <c r="BX68" s="219"/>
      <c r="BY68" s="219"/>
      <c r="BZ68" s="219"/>
      <c r="CA68" s="219"/>
      <c r="CB68" s="219"/>
      <c r="CC68" s="219"/>
      <c r="CD68" s="219"/>
      <c r="CE68" s="219"/>
      <c r="CF68" s="219"/>
      <c r="CG68" s="219"/>
      <c r="CH68" s="219"/>
      <c r="CI68" s="219"/>
      <c r="CJ68" s="219"/>
      <c r="CK68" s="219"/>
      <c r="CL68" s="219"/>
      <c r="CM68" s="219"/>
      <c r="CN68" s="219"/>
      <c r="CO68" s="219"/>
      <c r="CP68" s="219"/>
      <c r="CQ68" s="219"/>
      <c r="CR68" s="219"/>
      <c r="CS68" s="219"/>
      <c r="CT68" s="219"/>
      <c r="CU68" s="219"/>
      <c r="CV68" s="219"/>
      <c r="CW68" s="219"/>
      <c r="CX68" s="219"/>
      <c r="CY68" s="219"/>
      <c r="CZ68" s="219"/>
      <c r="DA68" s="219"/>
      <c r="DB68" s="219"/>
      <c r="DC68" s="219"/>
      <c r="DD68" s="219"/>
      <c r="DE68" s="219"/>
      <c r="DF68" s="219"/>
      <c r="DG68" s="219"/>
      <c r="DH68" s="219"/>
      <c r="DI68" s="219"/>
      <c r="DJ68" s="219"/>
      <c r="DK68" s="219"/>
      <c r="DL68" s="219"/>
      <c r="DM68" s="219"/>
      <c r="DN68" s="219"/>
      <c r="DO68" s="219"/>
      <c r="DP68" s="219"/>
      <c r="DQ68" s="219"/>
      <c r="DR68" s="219"/>
      <c r="DS68" s="219"/>
      <c r="DT68" s="219"/>
      <c r="DU68" s="219"/>
      <c r="DV68" s="219"/>
      <c r="DW68" s="219"/>
      <c r="DX68" s="219"/>
      <c r="DY68" s="219"/>
      <c r="DZ68" s="219"/>
      <c r="EA68" s="219"/>
      <c r="EB68" s="219"/>
      <c r="EC68" s="219"/>
      <c r="ED68" s="219"/>
      <c r="EE68" s="219"/>
      <c r="EF68" s="219"/>
      <c r="EG68" s="219"/>
      <c r="EH68" s="219"/>
      <c r="EI68" s="219"/>
    </row>
    <row r="69" customFormat="false" ht="15" hidden="false" customHeight="false" outlineLevel="0" collapsed="false">
      <c r="A69" s="234"/>
      <c r="B69" s="234"/>
      <c r="C69" s="234"/>
      <c r="D69" s="234"/>
      <c r="E69" s="234"/>
      <c r="F69" s="234"/>
      <c r="G69" s="234"/>
      <c r="H69" s="219"/>
      <c r="I69" s="219"/>
      <c r="J69" s="219"/>
      <c r="K69" s="219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0"/>
      <c r="AL69" s="220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19"/>
      <c r="AY69" s="219"/>
      <c r="AZ69" s="219"/>
      <c r="BA69" s="219"/>
      <c r="BB69" s="219"/>
      <c r="BC69" s="219"/>
      <c r="BD69" s="219"/>
      <c r="BE69" s="219"/>
      <c r="BF69" s="219"/>
      <c r="BG69" s="219"/>
      <c r="BH69" s="219"/>
      <c r="BI69" s="219"/>
      <c r="BJ69" s="219"/>
      <c r="BK69" s="219"/>
      <c r="BL69" s="219"/>
      <c r="BM69" s="219"/>
      <c r="BN69" s="219"/>
      <c r="BO69" s="219"/>
      <c r="BP69" s="219"/>
      <c r="BQ69" s="219"/>
      <c r="BR69" s="219"/>
      <c r="BS69" s="219"/>
      <c r="BT69" s="219"/>
      <c r="BU69" s="219"/>
      <c r="BV69" s="219"/>
      <c r="BW69" s="219"/>
      <c r="BX69" s="219"/>
      <c r="BY69" s="219"/>
      <c r="BZ69" s="219"/>
      <c r="CA69" s="219"/>
      <c r="CB69" s="219"/>
      <c r="CC69" s="219"/>
      <c r="CD69" s="219"/>
      <c r="CE69" s="219"/>
      <c r="CF69" s="219"/>
      <c r="CG69" s="219"/>
      <c r="CH69" s="219"/>
      <c r="CI69" s="219"/>
      <c r="CJ69" s="219"/>
      <c r="CK69" s="219"/>
      <c r="CL69" s="219"/>
      <c r="CM69" s="219"/>
      <c r="CN69" s="219"/>
      <c r="CO69" s="219"/>
      <c r="CP69" s="219"/>
      <c r="CQ69" s="219"/>
      <c r="CR69" s="219"/>
      <c r="CS69" s="219"/>
      <c r="CT69" s="219"/>
      <c r="CU69" s="219"/>
      <c r="CV69" s="219"/>
      <c r="CW69" s="219"/>
      <c r="CX69" s="219"/>
      <c r="CY69" s="219"/>
      <c r="CZ69" s="219"/>
      <c r="DA69" s="219"/>
      <c r="DB69" s="219"/>
      <c r="DC69" s="219"/>
      <c r="DD69" s="219"/>
      <c r="DE69" s="219"/>
      <c r="DF69" s="219"/>
      <c r="DG69" s="219"/>
      <c r="DH69" s="219"/>
      <c r="DI69" s="219"/>
      <c r="DJ69" s="219"/>
      <c r="DK69" s="219"/>
      <c r="DL69" s="219"/>
      <c r="DM69" s="219"/>
      <c r="DN69" s="219"/>
      <c r="DO69" s="219"/>
      <c r="DP69" s="219"/>
      <c r="DQ69" s="219"/>
      <c r="DR69" s="219"/>
      <c r="DS69" s="219"/>
      <c r="DT69" s="219"/>
      <c r="DU69" s="219"/>
      <c r="DV69" s="219"/>
      <c r="DW69" s="219"/>
      <c r="DX69" s="219"/>
      <c r="DY69" s="219"/>
      <c r="DZ69" s="219"/>
      <c r="EA69" s="219"/>
      <c r="EB69" s="219"/>
      <c r="EC69" s="219"/>
      <c r="ED69" s="219"/>
      <c r="EE69" s="219"/>
      <c r="EF69" s="219"/>
      <c r="EG69" s="219"/>
      <c r="EH69" s="219"/>
      <c r="EI69" s="219"/>
    </row>
    <row r="70" customFormat="false" ht="15" hidden="false" customHeight="false" outlineLevel="0" collapsed="false">
      <c r="A70" s="234"/>
      <c r="B70" s="234"/>
      <c r="C70" s="234"/>
      <c r="D70" s="234"/>
      <c r="E70" s="234"/>
      <c r="F70" s="234"/>
      <c r="G70" s="234"/>
      <c r="H70" s="219"/>
      <c r="I70" s="219"/>
      <c r="J70" s="219"/>
      <c r="K70" s="219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  <c r="AJ70" s="220"/>
      <c r="AK70" s="220"/>
      <c r="AL70" s="220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19"/>
      <c r="AY70" s="219"/>
      <c r="AZ70" s="219"/>
      <c r="BA70" s="219"/>
      <c r="BB70" s="219"/>
      <c r="BC70" s="219"/>
      <c r="BD70" s="219"/>
      <c r="BE70" s="219"/>
      <c r="BF70" s="219"/>
      <c r="BG70" s="219"/>
      <c r="BH70" s="219"/>
      <c r="BI70" s="219"/>
      <c r="BJ70" s="219"/>
      <c r="BK70" s="219"/>
      <c r="BL70" s="219"/>
      <c r="BM70" s="219"/>
      <c r="BN70" s="219"/>
      <c r="BO70" s="219"/>
      <c r="BP70" s="219"/>
      <c r="BQ70" s="219"/>
      <c r="BR70" s="219"/>
      <c r="BS70" s="219"/>
      <c r="BT70" s="219"/>
      <c r="BU70" s="219"/>
      <c r="BV70" s="219"/>
      <c r="BW70" s="219"/>
      <c r="BX70" s="219"/>
      <c r="BY70" s="219"/>
      <c r="BZ70" s="219"/>
      <c r="CA70" s="219"/>
      <c r="CB70" s="219"/>
      <c r="CC70" s="219"/>
      <c r="CD70" s="219"/>
      <c r="CE70" s="219"/>
      <c r="CF70" s="219"/>
      <c r="CG70" s="219"/>
      <c r="CH70" s="219"/>
      <c r="CI70" s="219"/>
      <c r="CJ70" s="219"/>
      <c r="CK70" s="219"/>
      <c r="CL70" s="219"/>
      <c r="CM70" s="219"/>
      <c r="CN70" s="219"/>
      <c r="CO70" s="219"/>
      <c r="CP70" s="219"/>
      <c r="CQ70" s="219"/>
      <c r="CR70" s="219"/>
      <c r="CS70" s="219"/>
      <c r="CT70" s="219"/>
      <c r="CU70" s="219"/>
      <c r="CV70" s="219"/>
      <c r="CW70" s="219"/>
      <c r="CX70" s="219"/>
      <c r="CY70" s="219"/>
      <c r="CZ70" s="219"/>
      <c r="DA70" s="219"/>
      <c r="DB70" s="219"/>
      <c r="DC70" s="219"/>
      <c r="DD70" s="219"/>
      <c r="DE70" s="219"/>
      <c r="DF70" s="219"/>
      <c r="DG70" s="219"/>
      <c r="DH70" s="219"/>
      <c r="DI70" s="219"/>
      <c r="DJ70" s="219"/>
      <c r="DK70" s="219"/>
      <c r="DL70" s="219"/>
      <c r="DM70" s="219"/>
      <c r="DN70" s="219"/>
      <c r="DO70" s="219"/>
      <c r="DP70" s="219"/>
      <c r="DQ70" s="219"/>
      <c r="DR70" s="219"/>
      <c r="DS70" s="219"/>
      <c r="DT70" s="219"/>
      <c r="DU70" s="219"/>
      <c r="DV70" s="219"/>
      <c r="DW70" s="219"/>
      <c r="DX70" s="219"/>
      <c r="DY70" s="219"/>
      <c r="DZ70" s="219"/>
      <c r="EA70" s="219"/>
      <c r="EB70" s="219"/>
      <c r="EC70" s="219"/>
      <c r="ED70" s="219"/>
      <c r="EE70" s="219"/>
      <c r="EF70" s="219"/>
      <c r="EG70" s="219"/>
      <c r="EH70" s="219"/>
      <c r="EI70" s="219"/>
    </row>
    <row r="71" customFormat="false" ht="15" hidden="false" customHeight="false" outlineLevel="0" collapsed="false">
      <c r="A71" s="234"/>
      <c r="B71" s="234"/>
      <c r="C71" s="234"/>
      <c r="D71" s="234"/>
      <c r="E71" s="234"/>
      <c r="F71" s="234"/>
      <c r="G71" s="234"/>
      <c r="H71" s="219"/>
      <c r="I71" s="219"/>
      <c r="J71" s="219"/>
      <c r="K71" s="219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19"/>
      <c r="AY71" s="219"/>
      <c r="AZ71" s="219"/>
      <c r="BA71" s="219"/>
      <c r="BB71" s="219"/>
      <c r="BC71" s="219"/>
      <c r="BD71" s="219"/>
      <c r="BE71" s="219"/>
      <c r="BF71" s="219"/>
      <c r="BG71" s="219"/>
      <c r="BH71" s="219"/>
      <c r="BI71" s="219"/>
      <c r="BJ71" s="219"/>
      <c r="BK71" s="219"/>
      <c r="BL71" s="219"/>
      <c r="BM71" s="219"/>
      <c r="BN71" s="219"/>
      <c r="BO71" s="219"/>
      <c r="BP71" s="219"/>
      <c r="BQ71" s="219"/>
      <c r="BR71" s="219"/>
      <c r="BS71" s="219"/>
      <c r="BT71" s="219"/>
      <c r="BU71" s="219"/>
      <c r="BV71" s="219"/>
      <c r="BW71" s="219"/>
      <c r="BX71" s="219"/>
      <c r="BY71" s="219"/>
      <c r="BZ71" s="219"/>
      <c r="CA71" s="219"/>
      <c r="CB71" s="219"/>
      <c r="CC71" s="219"/>
      <c r="CD71" s="219"/>
      <c r="CE71" s="219"/>
      <c r="CF71" s="219"/>
      <c r="CG71" s="219"/>
      <c r="CH71" s="219"/>
      <c r="CI71" s="219"/>
      <c r="CJ71" s="219"/>
      <c r="CK71" s="219"/>
      <c r="CL71" s="219"/>
      <c r="CM71" s="219"/>
      <c r="CN71" s="219"/>
      <c r="CO71" s="219"/>
      <c r="CP71" s="219"/>
      <c r="CQ71" s="219"/>
      <c r="CR71" s="219"/>
      <c r="CS71" s="219"/>
      <c r="CT71" s="219"/>
      <c r="CU71" s="219"/>
      <c r="CV71" s="219"/>
      <c r="CW71" s="219"/>
      <c r="CX71" s="219"/>
      <c r="CY71" s="219"/>
      <c r="CZ71" s="219"/>
      <c r="DA71" s="219"/>
      <c r="DB71" s="219"/>
      <c r="DC71" s="219"/>
      <c r="DD71" s="219"/>
      <c r="DE71" s="219"/>
      <c r="DF71" s="219"/>
      <c r="DG71" s="219"/>
      <c r="DH71" s="219"/>
      <c r="DI71" s="219"/>
      <c r="DJ71" s="219"/>
      <c r="DK71" s="219"/>
      <c r="DL71" s="219"/>
      <c r="DM71" s="219"/>
      <c r="DN71" s="219"/>
      <c r="DO71" s="219"/>
      <c r="DP71" s="219"/>
      <c r="DQ71" s="219"/>
      <c r="DR71" s="219"/>
      <c r="DS71" s="219"/>
      <c r="DT71" s="219"/>
      <c r="DU71" s="219"/>
      <c r="DV71" s="219"/>
      <c r="DW71" s="219"/>
      <c r="DX71" s="219"/>
      <c r="DY71" s="219"/>
      <c r="DZ71" s="219"/>
      <c r="EA71" s="219"/>
      <c r="EB71" s="219"/>
      <c r="EC71" s="219"/>
      <c r="ED71" s="219"/>
      <c r="EE71" s="219"/>
      <c r="EF71" s="219"/>
      <c r="EG71" s="219"/>
      <c r="EH71" s="219"/>
      <c r="EI71" s="219"/>
    </row>
    <row r="72" customFormat="false" ht="15" hidden="false" customHeight="false" outlineLevel="0" collapsed="false">
      <c r="A72" s="234"/>
      <c r="B72" s="234"/>
      <c r="C72" s="234"/>
      <c r="D72" s="234"/>
      <c r="E72" s="234"/>
      <c r="F72" s="234"/>
      <c r="G72" s="234"/>
      <c r="H72" s="219"/>
      <c r="I72" s="219"/>
      <c r="J72" s="219"/>
      <c r="K72" s="219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  <c r="AJ72" s="220"/>
      <c r="AK72" s="220"/>
      <c r="AL72" s="220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19"/>
      <c r="AY72" s="219"/>
      <c r="AZ72" s="219"/>
      <c r="BA72" s="219"/>
      <c r="BB72" s="219"/>
      <c r="BC72" s="219"/>
      <c r="BD72" s="219"/>
      <c r="BE72" s="219"/>
      <c r="BF72" s="219"/>
      <c r="BG72" s="219"/>
      <c r="BH72" s="219"/>
      <c r="BI72" s="219"/>
      <c r="BJ72" s="219"/>
      <c r="BK72" s="219"/>
      <c r="BL72" s="219"/>
      <c r="BM72" s="219"/>
      <c r="BN72" s="219"/>
      <c r="BO72" s="219"/>
      <c r="BP72" s="219"/>
      <c r="BQ72" s="219"/>
      <c r="BR72" s="219"/>
      <c r="BS72" s="219"/>
      <c r="BT72" s="219"/>
      <c r="BU72" s="219"/>
      <c r="BV72" s="219"/>
      <c r="BW72" s="219"/>
      <c r="BX72" s="219"/>
      <c r="BY72" s="219"/>
      <c r="BZ72" s="219"/>
      <c r="CA72" s="219"/>
      <c r="CB72" s="219"/>
      <c r="CC72" s="219"/>
      <c r="CD72" s="219"/>
      <c r="CE72" s="219"/>
      <c r="CF72" s="219"/>
      <c r="CG72" s="219"/>
      <c r="CH72" s="219"/>
      <c r="CI72" s="219"/>
      <c r="CJ72" s="219"/>
      <c r="CK72" s="219"/>
      <c r="CL72" s="219"/>
      <c r="CM72" s="219"/>
      <c r="CN72" s="219"/>
      <c r="CO72" s="219"/>
      <c r="CP72" s="219"/>
      <c r="CQ72" s="219"/>
      <c r="CR72" s="219"/>
      <c r="CS72" s="219"/>
      <c r="CT72" s="219"/>
      <c r="CU72" s="219"/>
      <c r="CV72" s="219"/>
      <c r="CW72" s="219"/>
      <c r="CX72" s="219"/>
      <c r="CY72" s="219"/>
      <c r="CZ72" s="219"/>
      <c r="DA72" s="219"/>
      <c r="DB72" s="219"/>
      <c r="DC72" s="219"/>
      <c r="DD72" s="219"/>
      <c r="DE72" s="219"/>
      <c r="DF72" s="219"/>
      <c r="DG72" s="219"/>
      <c r="DH72" s="219"/>
      <c r="DI72" s="219"/>
      <c r="DJ72" s="219"/>
      <c r="DK72" s="219"/>
      <c r="DL72" s="219"/>
      <c r="DM72" s="219"/>
      <c r="DN72" s="219"/>
      <c r="DO72" s="219"/>
      <c r="DP72" s="219"/>
      <c r="DQ72" s="219"/>
      <c r="DR72" s="219"/>
      <c r="DS72" s="219"/>
      <c r="DT72" s="219"/>
      <c r="DU72" s="219"/>
      <c r="DV72" s="219"/>
      <c r="DW72" s="219"/>
      <c r="DX72" s="219"/>
      <c r="DY72" s="219"/>
      <c r="DZ72" s="219"/>
      <c r="EA72" s="219"/>
      <c r="EB72" s="219"/>
      <c r="EC72" s="219"/>
      <c r="ED72" s="219"/>
      <c r="EE72" s="219"/>
      <c r="EF72" s="219"/>
      <c r="EG72" s="219"/>
      <c r="EH72" s="219"/>
      <c r="EI72" s="219"/>
    </row>
    <row r="73" customFormat="false" ht="15" hidden="false" customHeight="false" outlineLevel="0" collapsed="false">
      <c r="A73" s="234"/>
      <c r="B73" s="234"/>
      <c r="C73" s="234"/>
      <c r="D73" s="234"/>
      <c r="E73" s="234"/>
      <c r="F73" s="234"/>
      <c r="G73" s="234"/>
      <c r="H73" s="219"/>
      <c r="I73" s="219"/>
      <c r="J73" s="219"/>
      <c r="K73" s="219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  <c r="AH73" s="220"/>
      <c r="AI73" s="220"/>
      <c r="AJ73" s="220"/>
      <c r="AK73" s="220"/>
      <c r="AL73" s="220"/>
      <c r="AM73" s="220"/>
      <c r="AN73" s="220"/>
      <c r="AO73" s="220"/>
      <c r="AP73" s="220"/>
      <c r="AQ73" s="220"/>
      <c r="AR73" s="220"/>
      <c r="AS73" s="220"/>
      <c r="AT73" s="220"/>
      <c r="AU73" s="220"/>
      <c r="AV73" s="220"/>
      <c r="AW73" s="220"/>
      <c r="AX73" s="219"/>
      <c r="AY73" s="219"/>
      <c r="AZ73" s="219"/>
      <c r="BA73" s="219"/>
      <c r="BB73" s="219"/>
      <c r="BC73" s="219"/>
      <c r="BD73" s="219"/>
      <c r="BE73" s="219"/>
      <c r="BF73" s="219"/>
      <c r="BG73" s="219"/>
      <c r="BH73" s="219"/>
      <c r="BI73" s="219"/>
      <c r="BJ73" s="219"/>
      <c r="BK73" s="219"/>
      <c r="BL73" s="219"/>
      <c r="BM73" s="219"/>
      <c r="BN73" s="219"/>
      <c r="BO73" s="219"/>
      <c r="BP73" s="219"/>
      <c r="BQ73" s="219"/>
      <c r="BR73" s="219"/>
      <c r="BS73" s="219"/>
      <c r="BT73" s="219"/>
      <c r="BU73" s="219"/>
      <c r="BV73" s="219"/>
      <c r="BW73" s="219"/>
      <c r="BX73" s="219"/>
      <c r="BY73" s="219"/>
      <c r="BZ73" s="219"/>
      <c r="CA73" s="219"/>
      <c r="CB73" s="219"/>
      <c r="CC73" s="219"/>
      <c r="CD73" s="219"/>
      <c r="CE73" s="219"/>
      <c r="CF73" s="219"/>
      <c r="CG73" s="219"/>
      <c r="CH73" s="219"/>
      <c r="CI73" s="219"/>
      <c r="CJ73" s="219"/>
      <c r="CK73" s="219"/>
      <c r="CL73" s="219"/>
      <c r="CM73" s="219"/>
      <c r="CN73" s="219"/>
      <c r="CO73" s="219"/>
      <c r="CP73" s="219"/>
      <c r="CQ73" s="219"/>
      <c r="CR73" s="219"/>
      <c r="CS73" s="219"/>
      <c r="CT73" s="219"/>
      <c r="CU73" s="219"/>
      <c r="CV73" s="219"/>
      <c r="CW73" s="219"/>
      <c r="CX73" s="219"/>
      <c r="CY73" s="219"/>
      <c r="CZ73" s="219"/>
      <c r="DA73" s="219"/>
      <c r="DB73" s="219"/>
      <c r="DC73" s="219"/>
      <c r="DD73" s="219"/>
      <c r="DE73" s="219"/>
      <c r="DF73" s="219"/>
      <c r="DG73" s="219"/>
      <c r="DH73" s="219"/>
      <c r="DI73" s="219"/>
      <c r="DJ73" s="219"/>
      <c r="DK73" s="219"/>
      <c r="DL73" s="219"/>
      <c r="DM73" s="219"/>
      <c r="DN73" s="219"/>
      <c r="DO73" s="219"/>
      <c r="DP73" s="219"/>
      <c r="DQ73" s="219"/>
      <c r="DR73" s="219"/>
      <c r="DS73" s="219"/>
      <c r="DT73" s="219"/>
      <c r="DU73" s="219"/>
      <c r="DV73" s="219"/>
      <c r="DW73" s="219"/>
      <c r="DX73" s="219"/>
      <c r="DY73" s="219"/>
      <c r="DZ73" s="219"/>
      <c r="EA73" s="219"/>
      <c r="EB73" s="219"/>
      <c r="EC73" s="219"/>
      <c r="ED73" s="219"/>
      <c r="EE73" s="219"/>
      <c r="EF73" s="219"/>
      <c r="EG73" s="219"/>
      <c r="EH73" s="219"/>
      <c r="EI73" s="219"/>
    </row>
    <row r="74" customFormat="false" ht="15" hidden="false" customHeight="false" outlineLevel="0" collapsed="false">
      <c r="A74" s="234"/>
      <c r="B74" s="234"/>
      <c r="C74" s="234"/>
      <c r="D74" s="234"/>
      <c r="E74" s="234"/>
      <c r="F74" s="234"/>
      <c r="G74" s="234"/>
      <c r="H74" s="219"/>
      <c r="I74" s="219"/>
      <c r="J74" s="219"/>
      <c r="K74" s="219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  <c r="AJ74" s="220"/>
      <c r="AK74" s="220"/>
      <c r="AL74" s="220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19"/>
      <c r="AY74" s="219"/>
      <c r="AZ74" s="219"/>
      <c r="BA74" s="219"/>
      <c r="BB74" s="219"/>
      <c r="BC74" s="219"/>
      <c r="BD74" s="219"/>
      <c r="BE74" s="219"/>
      <c r="BF74" s="219"/>
      <c r="BG74" s="219"/>
      <c r="BH74" s="219"/>
      <c r="BI74" s="219"/>
      <c r="BJ74" s="219"/>
      <c r="BK74" s="219"/>
      <c r="BL74" s="219"/>
      <c r="BM74" s="219"/>
      <c r="BN74" s="219"/>
      <c r="BO74" s="219"/>
      <c r="BP74" s="219"/>
      <c r="BQ74" s="219"/>
      <c r="BR74" s="219"/>
      <c r="BS74" s="219"/>
      <c r="BT74" s="219"/>
      <c r="BU74" s="219"/>
      <c r="BV74" s="219"/>
      <c r="BW74" s="219"/>
      <c r="BX74" s="219"/>
      <c r="BY74" s="219"/>
      <c r="BZ74" s="219"/>
      <c r="CA74" s="219"/>
      <c r="CB74" s="219"/>
      <c r="CC74" s="219"/>
      <c r="CD74" s="219"/>
      <c r="CE74" s="219"/>
      <c r="CF74" s="219"/>
      <c r="CG74" s="219"/>
      <c r="CH74" s="219"/>
      <c r="CI74" s="219"/>
      <c r="CJ74" s="219"/>
      <c r="CK74" s="219"/>
      <c r="CL74" s="219"/>
      <c r="CM74" s="219"/>
      <c r="CN74" s="219"/>
      <c r="CO74" s="219"/>
      <c r="CP74" s="219"/>
      <c r="CQ74" s="219"/>
      <c r="CR74" s="219"/>
      <c r="CS74" s="219"/>
      <c r="CT74" s="219"/>
      <c r="CU74" s="219"/>
      <c r="CV74" s="219"/>
      <c r="CW74" s="219"/>
      <c r="CX74" s="219"/>
      <c r="CY74" s="219"/>
      <c r="CZ74" s="219"/>
      <c r="DA74" s="219"/>
      <c r="DB74" s="219"/>
      <c r="DC74" s="219"/>
      <c r="DD74" s="219"/>
      <c r="DE74" s="219"/>
      <c r="DF74" s="219"/>
      <c r="DG74" s="219"/>
      <c r="DH74" s="219"/>
      <c r="DI74" s="219"/>
      <c r="DJ74" s="219"/>
      <c r="DK74" s="219"/>
      <c r="DL74" s="219"/>
      <c r="DM74" s="219"/>
      <c r="DN74" s="219"/>
      <c r="DO74" s="219"/>
      <c r="DP74" s="219"/>
      <c r="DQ74" s="219"/>
      <c r="DR74" s="219"/>
      <c r="DS74" s="219"/>
      <c r="DT74" s="219"/>
      <c r="DU74" s="219"/>
      <c r="DV74" s="219"/>
      <c r="DW74" s="219"/>
      <c r="DX74" s="219"/>
      <c r="DY74" s="219"/>
      <c r="DZ74" s="219"/>
      <c r="EA74" s="219"/>
      <c r="EB74" s="219"/>
      <c r="EC74" s="219"/>
      <c r="ED74" s="219"/>
      <c r="EE74" s="219"/>
      <c r="EF74" s="219"/>
      <c r="EG74" s="219"/>
      <c r="EH74" s="219"/>
      <c r="EI74" s="219"/>
    </row>
    <row r="75" customFormat="false" ht="15" hidden="false" customHeight="false" outlineLevel="0" collapsed="false">
      <c r="A75" s="234"/>
      <c r="B75" s="234"/>
      <c r="C75" s="234"/>
      <c r="D75" s="234"/>
      <c r="E75" s="234"/>
      <c r="F75" s="234"/>
      <c r="G75" s="234"/>
      <c r="H75" s="219"/>
      <c r="I75" s="219"/>
      <c r="J75" s="219"/>
      <c r="K75" s="219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  <c r="AJ75" s="220"/>
      <c r="AK75" s="220"/>
      <c r="AL75" s="220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19"/>
      <c r="AY75" s="219"/>
      <c r="AZ75" s="219"/>
      <c r="BA75" s="219"/>
      <c r="BB75" s="219"/>
      <c r="BC75" s="219"/>
      <c r="BD75" s="219"/>
      <c r="BE75" s="219"/>
      <c r="BF75" s="219"/>
      <c r="BG75" s="219"/>
      <c r="BH75" s="219"/>
      <c r="BI75" s="219"/>
      <c r="BJ75" s="219"/>
      <c r="BK75" s="219"/>
      <c r="BL75" s="219"/>
      <c r="BM75" s="219"/>
      <c r="BN75" s="219"/>
      <c r="BO75" s="219"/>
      <c r="BP75" s="219"/>
      <c r="BQ75" s="219"/>
      <c r="BR75" s="219"/>
      <c r="BS75" s="219"/>
      <c r="BT75" s="219"/>
      <c r="BU75" s="219"/>
      <c r="BV75" s="219"/>
      <c r="BW75" s="219"/>
      <c r="BX75" s="219"/>
      <c r="BY75" s="219"/>
      <c r="BZ75" s="219"/>
      <c r="CA75" s="219"/>
      <c r="CB75" s="219"/>
      <c r="CC75" s="219"/>
      <c r="CD75" s="219"/>
      <c r="CE75" s="219"/>
      <c r="CF75" s="219"/>
      <c r="CG75" s="219"/>
      <c r="CH75" s="219"/>
      <c r="CI75" s="219"/>
      <c r="CJ75" s="219"/>
      <c r="CK75" s="219"/>
      <c r="CL75" s="219"/>
      <c r="CM75" s="219"/>
      <c r="CN75" s="219"/>
      <c r="CO75" s="219"/>
      <c r="CP75" s="219"/>
      <c r="CQ75" s="219"/>
      <c r="CR75" s="219"/>
      <c r="CS75" s="219"/>
      <c r="CT75" s="219"/>
      <c r="CU75" s="219"/>
      <c r="CV75" s="219"/>
      <c r="CW75" s="219"/>
      <c r="CX75" s="219"/>
      <c r="CY75" s="219"/>
      <c r="CZ75" s="219"/>
      <c r="DA75" s="219"/>
      <c r="DB75" s="219"/>
      <c r="DC75" s="219"/>
      <c r="DD75" s="219"/>
      <c r="DE75" s="219"/>
      <c r="DF75" s="219"/>
      <c r="DG75" s="219"/>
      <c r="DH75" s="219"/>
      <c r="DI75" s="219"/>
      <c r="DJ75" s="219"/>
      <c r="DK75" s="219"/>
      <c r="DL75" s="219"/>
      <c r="DM75" s="219"/>
      <c r="DN75" s="219"/>
      <c r="DO75" s="219"/>
      <c r="DP75" s="219"/>
      <c r="DQ75" s="219"/>
      <c r="DR75" s="219"/>
      <c r="DS75" s="219"/>
      <c r="DT75" s="219"/>
      <c r="DU75" s="219"/>
      <c r="DV75" s="219"/>
      <c r="DW75" s="219"/>
      <c r="DX75" s="219"/>
      <c r="DY75" s="219"/>
      <c r="DZ75" s="219"/>
      <c r="EA75" s="219"/>
      <c r="EB75" s="219"/>
      <c r="EC75" s="219"/>
      <c r="ED75" s="219"/>
      <c r="EE75" s="219"/>
      <c r="EF75" s="219"/>
      <c r="EG75" s="219"/>
      <c r="EH75" s="219"/>
      <c r="EI75" s="219"/>
    </row>
    <row r="76" customFormat="false" ht="15" hidden="false" customHeight="false" outlineLevel="0" collapsed="false">
      <c r="A76" s="234"/>
      <c r="B76" s="234"/>
      <c r="C76" s="234"/>
      <c r="D76" s="234"/>
      <c r="E76" s="234"/>
      <c r="F76" s="234"/>
      <c r="G76" s="234"/>
      <c r="H76" s="219"/>
      <c r="I76" s="219"/>
      <c r="J76" s="219"/>
      <c r="K76" s="219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  <c r="AJ76" s="220"/>
      <c r="AK76" s="220"/>
      <c r="AL76" s="220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19"/>
      <c r="AY76" s="219"/>
      <c r="AZ76" s="219"/>
      <c r="BA76" s="219"/>
      <c r="BB76" s="219"/>
      <c r="BC76" s="219"/>
      <c r="BD76" s="219"/>
      <c r="BE76" s="219"/>
      <c r="BF76" s="219"/>
      <c r="BG76" s="219"/>
      <c r="BH76" s="219"/>
      <c r="BI76" s="219"/>
      <c r="BJ76" s="219"/>
      <c r="BK76" s="219"/>
      <c r="BL76" s="219"/>
      <c r="BM76" s="219"/>
      <c r="BN76" s="219"/>
      <c r="BO76" s="219"/>
      <c r="BP76" s="219"/>
      <c r="BQ76" s="219"/>
      <c r="BR76" s="219"/>
      <c r="BS76" s="219"/>
      <c r="BT76" s="219"/>
      <c r="BU76" s="219"/>
      <c r="BV76" s="219"/>
      <c r="BW76" s="219"/>
      <c r="BX76" s="219"/>
      <c r="BY76" s="219"/>
      <c r="BZ76" s="219"/>
      <c r="CA76" s="219"/>
      <c r="CB76" s="219"/>
      <c r="CC76" s="219"/>
      <c r="CD76" s="219"/>
      <c r="CE76" s="219"/>
      <c r="CF76" s="219"/>
      <c r="CG76" s="219"/>
      <c r="CH76" s="219"/>
      <c r="CI76" s="219"/>
      <c r="CJ76" s="219"/>
      <c r="CK76" s="219"/>
      <c r="CL76" s="219"/>
      <c r="CM76" s="219"/>
      <c r="CN76" s="219"/>
      <c r="CO76" s="219"/>
      <c r="CP76" s="219"/>
      <c r="CQ76" s="219"/>
      <c r="CR76" s="219"/>
      <c r="CS76" s="219"/>
      <c r="CT76" s="219"/>
      <c r="CU76" s="219"/>
      <c r="CV76" s="219"/>
      <c r="CW76" s="219"/>
      <c r="CX76" s="219"/>
      <c r="CY76" s="219"/>
      <c r="CZ76" s="219"/>
      <c r="DA76" s="219"/>
      <c r="DB76" s="219"/>
      <c r="DC76" s="219"/>
      <c r="DD76" s="219"/>
      <c r="DE76" s="219"/>
      <c r="DF76" s="219"/>
      <c r="DG76" s="219"/>
      <c r="DH76" s="219"/>
      <c r="DI76" s="219"/>
      <c r="DJ76" s="219"/>
      <c r="DK76" s="219"/>
      <c r="DL76" s="219"/>
      <c r="DM76" s="219"/>
      <c r="DN76" s="219"/>
      <c r="DO76" s="219"/>
      <c r="DP76" s="219"/>
      <c r="DQ76" s="219"/>
      <c r="DR76" s="219"/>
      <c r="DS76" s="219"/>
      <c r="DT76" s="219"/>
      <c r="DU76" s="219"/>
      <c r="DV76" s="219"/>
      <c r="DW76" s="219"/>
      <c r="DX76" s="219"/>
      <c r="DY76" s="219"/>
      <c r="DZ76" s="219"/>
      <c r="EA76" s="219"/>
      <c r="EB76" s="219"/>
      <c r="EC76" s="219"/>
      <c r="ED76" s="219"/>
      <c r="EE76" s="219"/>
      <c r="EF76" s="219"/>
      <c r="EG76" s="219"/>
      <c r="EH76" s="219"/>
      <c r="EI76" s="219"/>
    </row>
    <row r="77" customFormat="false" ht="15" hidden="false" customHeight="false" outlineLevel="0" collapsed="false">
      <c r="A77" s="234"/>
      <c r="B77" s="234"/>
      <c r="C77" s="234"/>
      <c r="D77" s="234"/>
      <c r="E77" s="234"/>
      <c r="F77" s="234"/>
      <c r="G77" s="234"/>
      <c r="H77" s="219"/>
      <c r="I77" s="219"/>
      <c r="J77" s="219"/>
      <c r="K77" s="219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  <c r="AJ77" s="220"/>
      <c r="AK77" s="220"/>
      <c r="AL77" s="220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19"/>
      <c r="AY77" s="219"/>
      <c r="AZ77" s="219"/>
      <c r="BA77" s="219"/>
      <c r="BB77" s="219"/>
      <c r="BC77" s="219"/>
      <c r="BD77" s="219"/>
      <c r="BE77" s="219"/>
      <c r="BF77" s="219"/>
      <c r="BG77" s="219"/>
      <c r="BH77" s="219"/>
      <c r="BI77" s="219"/>
      <c r="BJ77" s="219"/>
      <c r="BK77" s="219"/>
      <c r="BL77" s="219"/>
      <c r="BM77" s="219"/>
      <c r="BN77" s="219"/>
      <c r="BO77" s="219"/>
      <c r="BP77" s="219"/>
      <c r="BQ77" s="219"/>
      <c r="BR77" s="219"/>
      <c r="BS77" s="219"/>
      <c r="BT77" s="219"/>
      <c r="BU77" s="219"/>
      <c r="BV77" s="219"/>
      <c r="BW77" s="219"/>
      <c r="BX77" s="219"/>
      <c r="BY77" s="219"/>
      <c r="BZ77" s="219"/>
      <c r="CA77" s="219"/>
      <c r="CB77" s="219"/>
      <c r="CC77" s="219"/>
      <c r="CD77" s="219"/>
      <c r="CE77" s="219"/>
      <c r="CF77" s="219"/>
      <c r="CG77" s="219"/>
      <c r="CH77" s="219"/>
      <c r="CI77" s="219"/>
      <c r="CJ77" s="219"/>
      <c r="CK77" s="219"/>
      <c r="CL77" s="219"/>
      <c r="CM77" s="219"/>
      <c r="CN77" s="219"/>
      <c r="CO77" s="219"/>
      <c r="CP77" s="219"/>
      <c r="CQ77" s="219"/>
      <c r="CR77" s="219"/>
      <c r="CS77" s="219"/>
      <c r="CT77" s="219"/>
      <c r="CU77" s="219"/>
      <c r="CV77" s="219"/>
      <c r="CW77" s="219"/>
      <c r="CX77" s="219"/>
      <c r="CY77" s="219"/>
      <c r="CZ77" s="219"/>
      <c r="DA77" s="219"/>
      <c r="DB77" s="219"/>
      <c r="DC77" s="219"/>
      <c r="DD77" s="219"/>
      <c r="DE77" s="219"/>
      <c r="DF77" s="219"/>
      <c r="DG77" s="219"/>
      <c r="DH77" s="219"/>
      <c r="DI77" s="219"/>
      <c r="DJ77" s="219"/>
      <c r="DK77" s="219"/>
      <c r="DL77" s="219"/>
      <c r="DM77" s="219"/>
      <c r="DN77" s="219"/>
      <c r="DO77" s="219"/>
      <c r="DP77" s="219"/>
      <c r="DQ77" s="219"/>
      <c r="DR77" s="219"/>
      <c r="DS77" s="219"/>
      <c r="DT77" s="219"/>
      <c r="DU77" s="219"/>
      <c r="DV77" s="219"/>
      <c r="DW77" s="219"/>
      <c r="DX77" s="219"/>
      <c r="DY77" s="219"/>
      <c r="DZ77" s="219"/>
      <c r="EA77" s="219"/>
      <c r="EB77" s="219"/>
      <c r="EC77" s="219"/>
      <c r="ED77" s="219"/>
      <c r="EE77" s="219"/>
      <c r="EF77" s="219"/>
      <c r="EG77" s="219"/>
      <c r="EH77" s="219"/>
      <c r="EI77" s="219"/>
    </row>
    <row r="78" customFormat="false" ht="15" hidden="false" customHeight="false" outlineLevel="0" collapsed="false">
      <c r="A78" s="234"/>
      <c r="B78" s="234"/>
      <c r="C78" s="234"/>
      <c r="D78" s="234"/>
      <c r="E78" s="234"/>
      <c r="F78" s="234"/>
      <c r="G78" s="234"/>
      <c r="H78" s="219"/>
      <c r="I78" s="219"/>
      <c r="J78" s="219"/>
      <c r="K78" s="219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  <c r="AG78" s="220"/>
      <c r="AH78" s="220"/>
      <c r="AI78" s="220"/>
      <c r="AJ78" s="220"/>
      <c r="AK78" s="220"/>
      <c r="AL78" s="220"/>
      <c r="AM78" s="220"/>
      <c r="AN78" s="220"/>
      <c r="AO78" s="220"/>
      <c r="AP78" s="220"/>
      <c r="AQ78" s="220"/>
      <c r="AR78" s="220"/>
      <c r="AS78" s="220"/>
      <c r="AT78" s="220"/>
      <c r="AU78" s="220"/>
      <c r="AV78" s="220"/>
      <c r="AW78" s="220"/>
      <c r="AX78" s="219"/>
      <c r="AY78" s="219"/>
      <c r="AZ78" s="219"/>
      <c r="BA78" s="219"/>
      <c r="BB78" s="219"/>
      <c r="BC78" s="219"/>
      <c r="BD78" s="219"/>
      <c r="BE78" s="219"/>
      <c r="BF78" s="219"/>
      <c r="BG78" s="219"/>
      <c r="BH78" s="219"/>
      <c r="BI78" s="219"/>
      <c r="BJ78" s="219"/>
      <c r="BK78" s="219"/>
      <c r="BL78" s="219"/>
      <c r="BM78" s="219"/>
      <c r="BN78" s="219"/>
      <c r="BO78" s="219"/>
      <c r="BP78" s="219"/>
      <c r="BQ78" s="219"/>
      <c r="BR78" s="219"/>
      <c r="BS78" s="219"/>
      <c r="BT78" s="219"/>
      <c r="BU78" s="219"/>
      <c r="BV78" s="219"/>
      <c r="BW78" s="219"/>
      <c r="BX78" s="219"/>
      <c r="BY78" s="219"/>
      <c r="BZ78" s="219"/>
      <c r="CA78" s="219"/>
      <c r="CB78" s="219"/>
      <c r="CC78" s="219"/>
      <c r="CD78" s="219"/>
      <c r="CE78" s="219"/>
      <c r="CF78" s="219"/>
      <c r="CG78" s="219"/>
      <c r="CH78" s="219"/>
      <c r="CI78" s="219"/>
      <c r="CJ78" s="219"/>
      <c r="CK78" s="219"/>
      <c r="CL78" s="219"/>
      <c r="CM78" s="219"/>
      <c r="CN78" s="219"/>
      <c r="CO78" s="219"/>
      <c r="CP78" s="219"/>
      <c r="CQ78" s="219"/>
      <c r="CR78" s="219"/>
      <c r="CS78" s="219"/>
      <c r="CT78" s="219"/>
      <c r="CU78" s="219"/>
      <c r="CV78" s="219"/>
      <c r="CW78" s="219"/>
      <c r="CX78" s="219"/>
      <c r="CY78" s="219"/>
      <c r="CZ78" s="219"/>
      <c r="DA78" s="219"/>
      <c r="DB78" s="219"/>
      <c r="DC78" s="219"/>
      <c r="DD78" s="219"/>
      <c r="DE78" s="219"/>
      <c r="DF78" s="219"/>
      <c r="DG78" s="219"/>
      <c r="DH78" s="219"/>
      <c r="DI78" s="219"/>
      <c r="DJ78" s="219"/>
      <c r="DK78" s="219"/>
      <c r="DL78" s="219"/>
      <c r="DM78" s="219"/>
      <c r="DN78" s="219"/>
      <c r="DO78" s="219"/>
      <c r="DP78" s="219"/>
      <c r="DQ78" s="219"/>
      <c r="DR78" s="219"/>
      <c r="DS78" s="219"/>
      <c r="DT78" s="219"/>
      <c r="DU78" s="219"/>
      <c r="DV78" s="219"/>
      <c r="DW78" s="219"/>
      <c r="DX78" s="219"/>
      <c r="DY78" s="219"/>
      <c r="DZ78" s="219"/>
      <c r="EA78" s="219"/>
      <c r="EB78" s="219"/>
      <c r="EC78" s="219"/>
      <c r="ED78" s="219"/>
      <c r="EE78" s="219"/>
      <c r="EF78" s="219"/>
      <c r="EG78" s="219"/>
      <c r="EH78" s="219"/>
      <c r="EI78" s="219"/>
    </row>
    <row r="79" customFormat="false" ht="15" hidden="false" customHeight="false" outlineLevel="0" collapsed="false">
      <c r="A79" s="234"/>
      <c r="B79" s="234"/>
      <c r="C79" s="234"/>
      <c r="D79" s="234"/>
      <c r="E79" s="234"/>
      <c r="F79" s="234"/>
      <c r="G79" s="234"/>
      <c r="H79" s="219"/>
      <c r="I79" s="219"/>
      <c r="J79" s="219"/>
      <c r="K79" s="219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0"/>
      <c r="AB79" s="220"/>
      <c r="AC79" s="220"/>
      <c r="AD79" s="220"/>
      <c r="AE79" s="220"/>
      <c r="AF79" s="220"/>
      <c r="AG79" s="220"/>
      <c r="AH79" s="220"/>
      <c r="AI79" s="220"/>
      <c r="AJ79" s="220"/>
      <c r="AK79" s="220"/>
      <c r="AL79" s="220"/>
      <c r="AM79" s="220"/>
      <c r="AN79" s="220"/>
      <c r="AO79" s="220"/>
      <c r="AP79" s="220"/>
      <c r="AQ79" s="220"/>
      <c r="AR79" s="220"/>
      <c r="AS79" s="220"/>
      <c r="AT79" s="220"/>
      <c r="AU79" s="220"/>
      <c r="AV79" s="220"/>
      <c r="AW79" s="220"/>
      <c r="AX79" s="219"/>
      <c r="AY79" s="219"/>
      <c r="AZ79" s="219"/>
      <c r="BA79" s="219"/>
      <c r="BB79" s="219"/>
      <c r="BC79" s="219"/>
      <c r="BD79" s="219"/>
      <c r="BE79" s="219"/>
      <c r="BF79" s="219"/>
      <c r="BG79" s="219"/>
      <c r="BH79" s="219"/>
      <c r="BI79" s="219"/>
      <c r="BJ79" s="219"/>
      <c r="BK79" s="219"/>
      <c r="BL79" s="219"/>
      <c r="BM79" s="219"/>
      <c r="BN79" s="219"/>
      <c r="BO79" s="219"/>
      <c r="BP79" s="219"/>
      <c r="BQ79" s="219"/>
      <c r="BR79" s="219"/>
      <c r="BS79" s="219"/>
      <c r="BT79" s="219"/>
      <c r="BU79" s="219"/>
      <c r="BV79" s="219"/>
      <c r="BW79" s="219"/>
      <c r="BX79" s="219"/>
      <c r="BY79" s="219"/>
      <c r="BZ79" s="219"/>
      <c r="CA79" s="219"/>
      <c r="CB79" s="219"/>
      <c r="CC79" s="219"/>
      <c r="CD79" s="219"/>
      <c r="CE79" s="219"/>
      <c r="CF79" s="219"/>
      <c r="CG79" s="219"/>
      <c r="CH79" s="219"/>
      <c r="CI79" s="219"/>
      <c r="CJ79" s="219"/>
      <c r="CK79" s="219"/>
      <c r="CL79" s="219"/>
      <c r="CM79" s="219"/>
      <c r="CN79" s="219"/>
      <c r="CO79" s="219"/>
      <c r="CP79" s="219"/>
      <c r="CQ79" s="219"/>
      <c r="CR79" s="219"/>
      <c r="CS79" s="219"/>
      <c r="CT79" s="219"/>
      <c r="CU79" s="219"/>
      <c r="CV79" s="219"/>
      <c r="CW79" s="219"/>
      <c r="CX79" s="219"/>
      <c r="CY79" s="219"/>
      <c r="CZ79" s="219"/>
      <c r="DA79" s="219"/>
      <c r="DB79" s="219"/>
      <c r="DC79" s="219"/>
      <c r="DD79" s="219"/>
      <c r="DE79" s="219"/>
      <c r="DF79" s="219"/>
      <c r="DG79" s="219"/>
      <c r="DH79" s="219"/>
      <c r="DI79" s="219"/>
      <c r="DJ79" s="219"/>
      <c r="DK79" s="219"/>
      <c r="DL79" s="219"/>
      <c r="DM79" s="219"/>
      <c r="DN79" s="219"/>
      <c r="DO79" s="219"/>
      <c r="DP79" s="219"/>
      <c r="DQ79" s="219"/>
      <c r="DR79" s="219"/>
      <c r="DS79" s="219"/>
      <c r="DT79" s="219"/>
      <c r="DU79" s="219"/>
      <c r="DV79" s="219"/>
      <c r="DW79" s="219"/>
      <c r="DX79" s="219"/>
      <c r="DY79" s="219"/>
      <c r="DZ79" s="219"/>
      <c r="EA79" s="219"/>
      <c r="EB79" s="219"/>
      <c r="EC79" s="219"/>
      <c r="ED79" s="219"/>
      <c r="EE79" s="219"/>
      <c r="EF79" s="219"/>
      <c r="EG79" s="219"/>
      <c r="EH79" s="219"/>
      <c r="EI79" s="219"/>
    </row>
    <row r="80" customFormat="false" ht="15" hidden="false" customHeight="false" outlineLevel="0" collapsed="false">
      <c r="A80" s="234"/>
      <c r="B80" s="234"/>
      <c r="C80" s="234"/>
      <c r="D80" s="234"/>
      <c r="E80" s="234"/>
      <c r="F80" s="234"/>
      <c r="G80" s="234"/>
      <c r="H80" s="219"/>
      <c r="I80" s="219"/>
      <c r="J80" s="219"/>
      <c r="K80" s="219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  <c r="AA80" s="220"/>
      <c r="AB80" s="220"/>
      <c r="AC80" s="220"/>
      <c r="AD80" s="220"/>
      <c r="AE80" s="220"/>
      <c r="AF80" s="220"/>
      <c r="AG80" s="220"/>
      <c r="AH80" s="220"/>
      <c r="AI80" s="220"/>
      <c r="AJ80" s="220"/>
      <c r="AK80" s="220"/>
      <c r="AL80" s="220"/>
      <c r="AM80" s="220"/>
      <c r="AN80" s="220"/>
      <c r="AO80" s="220"/>
      <c r="AP80" s="220"/>
      <c r="AQ80" s="220"/>
      <c r="AR80" s="220"/>
      <c r="AS80" s="220"/>
      <c r="AT80" s="220"/>
      <c r="AU80" s="220"/>
      <c r="AV80" s="220"/>
      <c r="AW80" s="220"/>
      <c r="AX80" s="219"/>
      <c r="AY80" s="219"/>
      <c r="AZ80" s="219"/>
      <c r="BA80" s="219"/>
      <c r="BB80" s="219"/>
      <c r="BC80" s="219"/>
      <c r="BD80" s="219"/>
      <c r="BE80" s="219"/>
      <c r="BF80" s="219"/>
      <c r="BG80" s="219"/>
      <c r="BH80" s="219"/>
      <c r="BI80" s="219"/>
      <c r="BJ80" s="219"/>
      <c r="BK80" s="219"/>
      <c r="BL80" s="219"/>
      <c r="BM80" s="219"/>
      <c r="BN80" s="219"/>
      <c r="BO80" s="219"/>
      <c r="BP80" s="219"/>
      <c r="BQ80" s="219"/>
      <c r="BR80" s="219"/>
      <c r="BS80" s="219"/>
      <c r="BT80" s="219"/>
      <c r="BU80" s="219"/>
      <c r="BV80" s="219"/>
      <c r="BW80" s="219"/>
      <c r="BX80" s="219"/>
      <c r="BY80" s="219"/>
      <c r="BZ80" s="219"/>
      <c r="CA80" s="219"/>
      <c r="CB80" s="219"/>
      <c r="CC80" s="219"/>
      <c r="CD80" s="219"/>
      <c r="CE80" s="219"/>
      <c r="CF80" s="219"/>
      <c r="CG80" s="219"/>
      <c r="CH80" s="219"/>
      <c r="CI80" s="219"/>
      <c r="CJ80" s="219"/>
      <c r="CK80" s="219"/>
      <c r="CL80" s="219"/>
      <c r="CM80" s="219"/>
      <c r="CN80" s="219"/>
      <c r="CO80" s="219"/>
      <c r="CP80" s="219"/>
      <c r="CQ80" s="219"/>
      <c r="CR80" s="219"/>
      <c r="CS80" s="219"/>
      <c r="CT80" s="219"/>
      <c r="CU80" s="219"/>
      <c r="CV80" s="219"/>
      <c r="CW80" s="219"/>
      <c r="CX80" s="219"/>
      <c r="CY80" s="219"/>
      <c r="CZ80" s="219"/>
      <c r="DA80" s="219"/>
      <c r="DB80" s="219"/>
      <c r="DC80" s="219"/>
      <c r="DD80" s="219"/>
      <c r="DE80" s="219"/>
      <c r="DF80" s="219"/>
      <c r="DG80" s="219"/>
      <c r="DH80" s="219"/>
      <c r="DI80" s="219"/>
      <c r="DJ80" s="219"/>
      <c r="DK80" s="219"/>
      <c r="DL80" s="219"/>
      <c r="DM80" s="219"/>
      <c r="DN80" s="219"/>
      <c r="DO80" s="219"/>
      <c r="DP80" s="219"/>
      <c r="DQ80" s="219"/>
      <c r="DR80" s="219"/>
      <c r="DS80" s="219"/>
      <c r="DT80" s="219"/>
      <c r="DU80" s="219"/>
      <c r="DV80" s="219"/>
      <c r="DW80" s="219"/>
      <c r="DX80" s="219"/>
      <c r="DY80" s="219"/>
      <c r="DZ80" s="219"/>
      <c r="EA80" s="219"/>
      <c r="EB80" s="219"/>
      <c r="EC80" s="219"/>
      <c r="ED80" s="219"/>
      <c r="EE80" s="219"/>
      <c r="EF80" s="219"/>
      <c r="EG80" s="219"/>
      <c r="EH80" s="219"/>
      <c r="EI80" s="219"/>
    </row>
    <row r="81" customFormat="false" ht="15" hidden="false" customHeight="false" outlineLevel="0" collapsed="false">
      <c r="A81" s="234"/>
      <c r="B81" s="234"/>
      <c r="C81" s="234"/>
      <c r="D81" s="234"/>
      <c r="E81" s="234"/>
      <c r="F81" s="234"/>
      <c r="G81" s="234"/>
      <c r="H81" s="219"/>
      <c r="I81" s="219"/>
      <c r="J81" s="219"/>
      <c r="K81" s="219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  <c r="X81" s="220"/>
      <c r="Y81" s="220"/>
      <c r="Z81" s="220"/>
      <c r="AA81" s="220"/>
      <c r="AB81" s="220"/>
      <c r="AC81" s="220"/>
      <c r="AD81" s="220"/>
      <c r="AE81" s="220"/>
      <c r="AF81" s="220"/>
      <c r="AG81" s="220"/>
      <c r="AH81" s="220"/>
      <c r="AI81" s="220"/>
      <c r="AJ81" s="220"/>
      <c r="AK81" s="220"/>
      <c r="AL81" s="220"/>
      <c r="AM81" s="220"/>
      <c r="AN81" s="220"/>
      <c r="AO81" s="220"/>
      <c r="AP81" s="220"/>
      <c r="AQ81" s="220"/>
      <c r="AR81" s="220"/>
      <c r="AS81" s="220"/>
      <c r="AT81" s="220"/>
      <c r="AU81" s="220"/>
      <c r="AV81" s="220"/>
      <c r="AW81" s="220"/>
      <c r="AX81" s="219"/>
      <c r="AY81" s="219"/>
      <c r="AZ81" s="219"/>
      <c r="BA81" s="219"/>
      <c r="BB81" s="219"/>
      <c r="BC81" s="219"/>
      <c r="BD81" s="219"/>
      <c r="BE81" s="219"/>
      <c r="BF81" s="219"/>
      <c r="BG81" s="219"/>
      <c r="BH81" s="219"/>
      <c r="BI81" s="219"/>
      <c r="BJ81" s="219"/>
      <c r="BK81" s="219"/>
      <c r="BL81" s="219"/>
      <c r="BM81" s="219"/>
      <c r="BN81" s="219"/>
      <c r="BO81" s="219"/>
      <c r="BP81" s="219"/>
      <c r="BQ81" s="219"/>
      <c r="BR81" s="219"/>
      <c r="BS81" s="219"/>
      <c r="BT81" s="219"/>
      <c r="BU81" s="219"/>
      <c r="BV81" s="219"/>
      <c r="BW81" s="219"/>
      <c r="BX81" s="219"/>
      <c r="BY81" s="219"/>
      <c r="BZ81" s="219"/>
      <c r="CA81" s="219"/>
      <c r="CB81" s="219"/>
      <c r="CC81" s="219"/>
      <c r="CD81" s="219"/>
      <c r="CE81" s="219"/>
      <c r="CF81" s="219"/>
      <c r="CG81" s="219"/>
      <c r="CH81" s="219"/>
      <c r="CI81" s="219"/>
      <c r="CJ81" s="219"/>
      <c r="CK81" s="219"/>
      <c r="CL81" s="219"/>
      <c r="CM81" s="219"/>
      <c r="CN81" s="219"/>
      <c r="CO81" s="219"/>
      <c r="CP81" s="219"/>
      <c r="CQ81" s="219"/>
      <c r="CR81" s="219"/>
      <c r="CS81" s="219"/>
      <c r="CT81" s="219"/>
      <c r="CU81" s="219"/>
      <c r="CV81" s="219"/>
      <c r="CW81" s="219"/>
      <c r="CX81" s="219"/>
      <c r="CY81" s="219"/>
      <c r="CZ81" s="219"/>
      <c r="DA81" s="219"/>
      <c r="DB81" s="219"/>
      <c r="DC81" s="219"/>
      <c r="DD81" s="219"/>
      <c r="DE81" s="219"/>
      <c r="DF81" s="219"/>
      <c r="DG81" s="219"/>
      <c r="DH81" s="219"/>
      <c r="DI81" s="219"/>
      <c r="DJ81" s="219"/>
      <c r="DK81" s="219"/>
      <c r="DL81" s="219"/>
      <c r="DM81" s="219"/>
      <c r="DN81" s="219"/>
      <c r="DO81" s="219"/>
      <c r="DP81" s="219"/>
      <c r="DQ81" s="219"/>
      <c r="DR81" s="219"/>
      <c r="DS81" s="219"/>
      <c r="DT81" s="219"/>
      <c r="DU81" s="219"/>
      <c r="DV81" s="219"/>
      <c r="DW81" s="219"/>
      <c r="DX81" s="219"/>
      <c r="DY81" s="219"/>
      <c r="DZ81" s="219"/>
      <c r="EA81" s="219"/>
      <c r="EB81" s="219"/>
      <c r="EC81" s="219"/>
      <c r="ED81" s="219"/>
      <c r="EE81" s="219"/>
      <c r="EF81" s="219"/>
      <c r="EG81" s="219"/>
      <c r="EH81" s="219"/>
      <c r="EI81" s="219"/>
    </row>
    <row r="82" customFormat="false" ht="15" hidden="false" customHeight="false" outlineLevel="0" collapsed="false">
      <c r="A82" s="234"/>
      <c r="B82" s="234"/>
      <c r="C82" s="234"/>
      <c r="D82" s="234"/>
      <c r="E82" s="234"/>
      <c r="F82" s="234"/>
      <c r="G82" s="234"/>
      <c r="H82" s="219"/>
      <c r="I82" s="219"/>
      <c r="J82" s="219"/>
      <c r="K82" s="219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0"/>
      <c r="Z82" s="220"/>
      <c r="AA82" s="220"/>
      <c r="AB82" s="220"/>
      <c r="AC82" s="220"/>
      <c r="AD82" s="220"/>
      <c r="AE82" s="220"/>
      <c r="AF82" s="220"/>
      <c r="AG82" s="220"/>
      <c r="AH82" s="220"/>
      <c r="AI82" s="220"/>
      <c r="AJ82" s="220"/>
      <c r="AK82" s="220"/>
      <c r="AL82" s="220"/>
      <c r="AM82" s="220"/>
      <c r="AN82" s="220"/>
      <c r="AO82" s="220"/>
      <c r="AP82" s="220"/>
      <c r="AQ82" s="220"/>
      <c r="AR82" s="220"/>
      <c r="AS82" s="220"/>
      <c r="AT82" s="220"/>
      <c r="AU82" s="220"/>
      <c r="AV82" s="220"/>
      <c r="AW82" s="220"/>
      <c r="AX82" s="219"/>
      <c r="AY82" s="219"/>
      <c r="AZ82" s="219"/>
      <c r="BA82" s="219"/>
      <c r="BB82" s="219"/>
      <c r="BC82" s="219"/>
      <c r="BD82" s="219"/>
      <c r="BE82" s="219"/>
      <c r="BF82" s="219"/>
      <c r="BG82" s="219"/>
      <c r="BH82" s="219"/>
      <c r="BI82" s="219"/>
      <c r="BJ82" s="219"/>
      <c r="BK82" s="219"/>
      <c r="BL82" s="219"/>
      <c r="BM82" s="219"/>
      <c r="BN82" s="219"/>
      <c r="BO82" s="219"/>
      <c r="BP82" s="219"/>
      <c r="BQ82" s="219"/>
      <c r="BR82" s="219"/>
      <c r="BS82" s="219"/>
      <c r="BT82" s="219"/>
      <c r="BU82" s="219"/>
      <c r="BV82" s="219"/>
      <c r="BW82" s="219"/>
      <c r="BX82" s="219"/>
      <c r="BY82" s="219"/>
      <c r="BZ82" s="219"/>
      <c r="CA82" s="219"/>
      <c r="CB82" s="219"/>
      <c r="CC82" s="219"/>
      <c r="CD82" s="219"/>
      <c r="CE82" s="219"/>
      <c r="CF82" s="219"/>
      <c r="CG82" s="219"/>
      <c r="CH82" s="219"/>
      <c r="CI82" s="219"/>
      <c r="CJ82" s="219"/>
      <c r="CK82" s="219"/>
      <c r="CL82" s="219"/>
      <c r="CM82" s="219"/>
      <c r="CN82" s="219"/>
      <c r="CO82" s="219"/>
      <c r="CP82" s="219"/>
      <c r="CQ82" s="219"/>
      <c r="CR82" s="219"/>
      <c r="CS82" s="219"/>
      <c r="CT82" s="219"/>
      <c r="CU82" s="219"/>
      <c r="CV82" s="219"/>
      <c r="CW82" s="219"/>
      <c r="CX82" s="219"/>
      <c r="CY82" s="219"/>
      <c r="CZ82" s="219"/>
      <c r="DA82" s="219"/>
      <c r="DB82" s="219"/>
      <c r="DC82" s="219"/>
      <c r="DD82" s="219"/>
      <c r="DE82" s="219"/>
      <c r="DF82" s="219"/>
      <c r="DG82" s="219"/>
      <c r="DH82" s="219"/>
      <c r="DI82" s="219"/>
      <c r="DJ82" s="219"/>
      <c r="DK82" s="219"/>
      <c r="DL82" s="219"/>
      <c r="DM82" s="219"/>
      <c r="DN82" s="219"/>
      <c r="DO82" s="219"/>
      <c r="DP82" s="219"/>
      <c r="DQ82" s="219"/>
      <c r="DR82" s="219"/>
      <c r="DS82" s="219"/>
      <c r="DT82" s="219"/>
      <c r="DU82" s="219"/>
      <c r="DV82" s="219"/>
      <c r="DW82" s="219"/>
      <c r="DX82" s="219"/>
      <c r="DY82" s="219"/>
      <c r="DZ82" s="219"/>
      <c r="EA82" s="219"/>
      <c r="EB82" s="219"/>
      <c r="EC82" s="219"/>
      <c r="ED82" s="219"/>
      <c r="EE82" s="219"/>
      <c r="EF82" s="219"/>
      <c r="EG82" s="219"/>
      <c r="EH82" s="219"/>
      <c r="EI82" s="219"/>
    </row>
    <row r="83" customFormat="false" ht="15" hidden="false" customHeight="false" outlineLevel="0" collapsed="false">
      <c r="A83" s="234"/>
      <c r="B83" s="234"/>
      <c r="C83" s="234"/>
      <c r="D83" s="234"/>
      <c r="E83" s="234"/>
      <c r="F83" s="234"/>
      <c r="G83" s="234"/>
      <c r="H83" s="219"/>
      <c r="I83" s="219"/>
      <c r="J83" s="219"/>
      <c r="K83" s="219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0"/>
      <c r="AC83" s="220"/>
      <c r="AD83" s="220"/>
      <c r="AE83" s="220"/>
      <c r="AF83" s="220"/>
      <c r="AG83" s="220"/>
      <c r="AH83" s="220"/>
      <c r="AI83" s="220"/>
      <c r="AJ83" s="220"/>
      <c r="AK83" s="220"/>
      <c r="AL83" s="220"/>
      <c r="AM83" s="220"/>
      <c r="AN83" s="220"/>
      <c r="AO83" s="220"/>
      <c r="AP83" s="220"/>
      <c r="AQ83" s="220"/>
      <c r="AR83" s="220"/>
      <c r="AS83" s="220"/>
      <c r="AT83" s="220"/>
      <c r="AU83" s="220"/>
      <c r="AV83" s="220"/>
      <c r="AW83" s="220"/>
      <c r="AX83" s="219"/>
      <c r="AY83" s="219"/>
      <c r="AZ83" s="219"/>
      <c r="BA83" s="219"/>
      <c r="BB83" s="219"/>
      <c r="BC83" s="219"/>
      <c r="BD83" s="219"/>
      <c r="BE83" s="219"/>
      <c r="BF83" s="219"/>
      <c r="BG83" s="219"/>
      <c r="BH83" s="219"/>
      <c r="BI83" s="219"/>
      <c r="BJ83" s="219"/>
      <c r="BK83" s="219"/>
      <c r="BL83" s="219"/>
      <c r="BM83" s="219"/>
      <c r="BN83" s="219"/>
      <c r="BO83" s="219"/>
      <c r="BP83" s="219"/>
      <c r="BQ83" s="219"/>
      <c r="BR83" s="219"/>
      <c r="BS83" s="219"/>
      <c r="BT83" s="219"/>
      <c r="BU83" s="219"/>
      <c r="BV83" s="219"/>
      <c r="BW83" s="219"/>
      <c r="BX83" s="219"/>
      <c r="BY83" s="219"/>
      <c r="BZ83" s="219"/>
      <c r="CA83" s="219"/>
      <c r="CB83" s="219"/>
      <c r="CC83" s="219"/>
      <c r="CD83" s="219"/>
      <c r="CE83" s="219"/>
      <c r="CF83" s="219"/>
      <c r="CG83" s="219"/>
      <c r="CH83" s="219"/>
      <c r="CI83" s="219"/>
      <c r="CJ83" s="219"/>
      <c r="CK83" s="219"/>
      <c r="CL83" s="219"/>
      <c r="CM83" s="219"/>
      <c r="CN83" s="219"/>
      <c r="CO83" s="219"/>
      <c r="CP83" s="219"/>
      <c r="CQ83" s="219"/>
      <c r="CR83" s="219"/>
      <c r="CS83" s="219"/>
      <c r="CT83" s="219"/>
      <c r="CU83" s="219"/>
      <c r="CV83" s="219"/>
      <c r="CW83" s="219"/>
      <c r="CX83" s="219"/>
      <c r="CY83" s="219"/>
      <c r="CZ83" s="219"/>
      <c r="DA83" s="219"/>
      <c r="DB83" s="219"/>
      <c r="DC83" s="219"/>
      <c r="DD83" s="219"/>
      <c r="DE83" s="219"/>
      <c r="DF83" s="219"/>
      <c r="DG83" s="219"/>
      <c r="DH83" s="219"/>
      <c r="DI83" s="219"/>
      <c r="DJ83" s="219"/>
      <c r="DK83" s="219"/>
      <c r="DL83" s="219"/>
      <c r="DM83" s="219"/>
      <c r="DN83" s="219"/>
      <c r="DO83" s="219"/>
      <c r="DP83" s="219"/>
      <c r="DQ83" s="219"/>
      <c r="DR83" s="219"/>
      <c r="DS83" s="219"/>
      <c r="DT83" s="219"/>
      <c r="DU83" s="219"/>
      <c r="DV83" s="219"/>
      <c r="DW83" s="219"/>
      <c r="DX83" s="219"/>
      <c r="DY83" s="219"/>
      <c r="DZ83" s="219"/>
      <c r="EA83" s="219"/>
      <c r="EB83" s="219"/>
      <c r="EC83" s="219"/>
      <c r="ED83" s="219"/>
      <c r="EE83" s="219"/>
      <c r="EF83" s="219"/>
      <c r="EG83" s="219"/>
      <c r="EH83" s="219"/>
      <c r="EI83" s="219"/>
    </row>
    <row r="84" customFormat="false" ht="15" hidden="false" customHeight="false" outlineLevel="0" collapsed="false">
      <c r="A84" s="234"/>
      <c r="B84" s="234"/>
      <c r="C84" s="234"/>
      <c r="D84" s="234"/>
      <c r="E84" s="234"/>
      <c r="F84" s="234"/>
      <c r="G84" s="234"/>
      <c r="H84" s="219"/>
      <c r="I84" s="219"/>
      <c r="J84" s="219"/>
      <c r="K84" s="219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20"/>
      <c r="Z84" s="220"/>
      <c r="AA84" s="220"/>
      <c r="AB84" s="220"/>
      <c r="AC84" s="220"/>
      <c r="AD84" s="220"/>
      <c r="AE84" s="220"/>
      <c r="AF84" s="220"/>
      <c r="AG84" s="220"/>
      <c r="AH84" s="220"/>
      <c r="AI84" s="220"/>
      <c r="AJ84" s="220"/>
      <c r="AK84" s="220"/>
      <c r="AL84" s="220"/>
      <c r="AM84" s="220"/>
      <c r="AN84" s="220"/>
      <c r="AO84" s="220"/>
      <c r="AP84" s="220"/>
      <c r="AQ84" s="220"/>
      <c r="AR84" s="220"/>
      <c r="AS84" s="220"/>
      <c r="AT84" s="220"/>
      <c r="AU84" s="220"/>
      <c r="AV84" s="220"/>
      <c r="AW84" s="220"/>
      <c r="AX84" s="219"/>
      <c r="AY84" s="219"/>
      <c r="AZ84" s="219"/>
      <c r="BA84" s="219"/>
      <c r="BB84" s="219"/>
      <c r="BC84" s="219"/>
      <c r="BD84" s="219"/>
      <c r="BE84" s="219"/>
      <c r="BF84" s="219"/>
      <c r="BG84" s="219"/>
      <c r="BH84" s="219"/>
      <c r="BI84" s="219"/>
      <c r="BJ84" s="219"/>
      <c r="BK84" s="219"/>
      <c r="BL84" s="219"/>
      <c r="BM84" s="219"/>
      <c r="BN84" s="219"/>
      <c r="BO84" s="219"/>
      <c r="BP84" s="219"/>
      <c r="BQ84" s="219"/>
      <c r="BR84" s="219"/>
      <c r="BS84" s="219"/>
      <c r="BT84" s="219"/>
      <c r="BU84" s="219"/>
      <c r="BV84" s="219"/>
      <c r="BW84" s="219"/>
      <c r="BX84" s="219"/>
      <c r="BY84" s="219"/>
      <c r="BZ84" s="219"/>
      <c r="CA84" s="219"/>
      <c r="CB84" s="219"/>
      <c r="CC84" s="219"/>
      <c r="CD84" s="219"/>
      <c r="CE84" s="219"/>
      <c r="CF84" s="219"/>
      <c r="CG84" s="219"/>
      <c r="CH84" s="219"/>
      <c r="CI84" s="219"/>
      <c r="CJ84" s="219"/>
      <c r="CK84" s="219"/>
      <c r="CL84" s="219"/>
      <c r="CM84" s="219"/>
      <c r="CN84" s="219"/>
      <c r="CO84" s="219"/>
      <c r="CP84" s="219"/>
      <c r="CQ84" s="219"/>
      <c r="CR84" s="219"/>
      <c r="CS84" s="219"/>
      <c r="CT84" s="219"/>
      <c r="CU84" s="219"/>
      <c r="CV84" s="219"/>
      <c r="CW84" s="219"/>
      <c r="CX84" s="219"/>
      <c r="CY84" s="219"/>
      <c r="CZ84" s="219"/>
      <c r="DA84" s="219"/>
      <c r="DB84" s="219"/>
      <c r="DC84" s="219"/>
      <c r="DD84" s="219"/>
      <c r="DE84" s="219"/>
      <c r="DF84" s="219"/>
      <c r="DG84" s="219"/>
      <c r="DH84" s="219"/>
      <c r="DI84" s="219"/>
      <c r="DJ84" s="219"/>
      <c r="DK84" s="219"/>
      <c r="DL84" s="219"/>
      <c r="DM84" s="219"/>
      <c r="DN84" s="219"/>
      <c r="DO84" s="219"/>
      <c r="DP84" s="219"/>
      <c r="DQ84" s="219"/>
      <c r="DR84" s="219"/>
      <c r="DS84" s="219"/>
      <c r="DT84" s="219"/>
      <c r="DU84" s="219"/>
      <c r="DV84" s="219"/>
      <c r="DW84" s="219"/>
      <c r="DX84" s="219"/>
      <c r="DY84" s="219"/>
      <c r="DZ84" s="219"/>
      <c r="EA84" s="219"/>
      <c r="EB84" s="219"/>
      <c r="EC84" s="219"/>
      <c r="ED84" s="219"/>
      <c r="EE84" s="219"/>
      <c r="EF84" s="219"/>
      <c r="EG84" s="219"/>
      <c r="EH84" s="219"/>
      <c r="EI84" s="219"/>
    </row>
    <row r="85" customFormat="false" ht="15" hidden="false" customHeight="false" outlineLevel="0" collapsed="false">
      <c r="A85" s="234"/>
      <c r="B85" s="234"/>
      <c r="C85" s="234"/>
      <c r="D85" s="234"/>
      <c r="E85" s="234"/>
      <c r="F85" s="234"/>
      <c r="G85" s="234"/>
      <c r="H85" s="219"/>
      <c r="I85" s="219"/>
      <c r="J85" s="219"/>
      <c r="K85" s="219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0"/>
      <c r="AL85" s="220"/>
      <c r="AM85" s="220"/>
      <c r="AN85" s="220"/>
      <c r="AO85" s="220"/>
      <c r="AP85" s="220"/>
      <c r="AQ85" s="220"/>
      <c r="AR85" s="220"/>
      <c r="AS85" s="220"/>
      <c r="AT85" s="220"/>
      <c r="AU85" s="220"/>
      <c r="AV85" s="220"/>
      <c r="AW85" s="220"/>
      <c r="AX85" s="219"/>
      <c r="AY85" s="219"/>
      <c r="AZ85" s="219"/>
      <c r="BA85" s="219"/>
      <c r="BB85" s="219"/>
      <c r="BC85" s="219"/>
      <c r="BD85" s="219"/>
      <c r="BE85" s="219"/>
      <c r="BF85" s="219"/>
      <c r="BG85" s="219"/>
      <c r="BH85" s="219"/>
      <c r="BI85" s="219"/>
      <c r="BJ85" s="219"/>
      <c r="BK85" s="219"/>
      <c r="BL85" s="219"/>
      <c r="BM85" s="219"/>
      <c r="BN85" s="219"/>
      <c r="BO85" s="219"/>
      <c r="BP85" s="219"/>
      <c r="BQ85" s="219"/>
      <c r="BR85" s="219"/>
      <c r="BS85" s="219"/>
      <c r="BT85" s="219"/>
      <c r="BU85" s="219"/>
      <c r="BV85" s="219"/>
      <c r="BW85" s="219"/>
      <c r="BX85" s="219"/>
      <c r="BY85" s="219"/>
      <c r="BZ85" s="219"/>
      <c r="CA85" s="219"/>
      <c r="CB85" s="219"/>
      <c r="CC85" s="219"/>
      <c r="CD85" s="219"/>
      <c r="CE85" s="219"/>
      <c r="CF85" s="219"/>
      <c r="CG85" s="219"/>
      <c r="CH85" s="219"/>
      <c r="CI85" s="219"/>
      <c r="CJ85" s="219"/>
      <c r="CK85" s="219"/>
      <c r="CL85" s="219"/>
      <c r="CM85" s="219"/>
      <c r="CN85" s="219"/>
      <c r="CO85" s="219"/>
      <c r="CP85" s="219"/>
      <c r="CQ85" s="219"/>
      <c r="CR85" s="219"/>
      <c r="CS85" s="219"/>
      <c r="CT85" s="219"/>
      <c r="CU85" s="219"/>
      <c r="CV85" s="219"/>
      <c r="CW85" s="219"/>
      <c r="CX85" s="219"/>
      <c r="CY85" s="219"/>
      <c r="CZ85" s="219"/>
      <c r="DA85" s="219"/>
      <c r="DB85" s="219"/>
      <c r="DC85" s="219"/>
      <c r="DD85" s="219"/>
      <c r="DE85" s="219"/>
      <c r="DF85" s="219"/>
      <c r="DG85" s="219"/>
      <c r="DH85" s="219"/>
      <c r="DI85" s="219"/>
      <c r="DJ85" s="219"/>
      <c r="DK85" s="219"/>
      <c r="DL85" s="219"/>
      <c r="DM85" s="219"/>
      <c r="DN85" s="219"/>
      <c r="DO85" s="219"/>
      <c r="DP85" s="219"/>
      <c r="DQ85" s="219"/>
      <c r="DR85" s="219"/>
      <c r="DS85" s="219"/>
      <c r="DT85" s="219"/>
      <c r="DU85" s="219"/>
      <c r="DV85" s="219"/>
      <c r="DW85" s="219"/>
      <c r="DX85" s="219"/>
      <c r="DY85" s="219"/>
      <c r="DZ85" s="219"/>
      <c r="EA85" s="219"/>
      <c r="EB85" s="219"/>
      <c r="EC85" s="219"/>
      <c r="ED85" s="219"/>
      <c r="EE85" s="219"/>
      <c r="EF85" s="219"/>
      <c r="EG85" s="219"/>
      <c r="EH85" s="219"/>
      <c r="EI85" s="219"/>
    </row>
    <row r="86" customFormat="false" ht="15" hidden="false" customHeight="false" outlineLevel="0" collapsed="false">
      <c r="A86" s="234"/>
      <c r="B86" s="234"/>
      <c r="C86" s="234"/>
      <c r="D86" s="234"/>
      <c r="E86" s="234"/>
      <c r="F86" s="234"/>
      <c r="G86" s="234"/>
      <c r="H86" s="219"/>
      <c r="I86" s="219"/>
      <c r="J86" s="219"/>
      <c r="K86" s="219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  <c r="X86" s="220"/>
      <c r="Y86" s="220"/>
      <c r="Z86" s="220"/>
      <c r="AA86" s="220"/>
      <c r="AB86" s="220"/>
      <c r="AC86" s="220"/>
      <c r="AD86" s="220"/>
      <c r="AE86" s="220"/>
      <c r="AF86" s="220"/>
      <c r="AG86" s="220"/>
      <c r="AH86" s="220"/>
      <c r="AI86" s="220"/>
      <c r="AJ86" s="220"/>
      <c r="AK86" s="220"/>
      <c r="AL86" s="220"/>
      <c r="AM86" s="220"/>
      <c r="AN86" s="220"/>
      <c r="AO86" s="220"/>
      <c r="AP86" s="220"/>
      <c r="AQ86" s="220"/>
      <c r="AR86" s="220"/>
      <c r="AS86" s="220"/>
      <c r="AT86" s="220"/>
      <c r="AU86" s="220"/>
      <c r="AV86" s="220"/>
      <c r="AW86" s="220"/>
      <c r="AX86" s="219"/>
      <c r="AY86" s="219"/>
      <c r="AZ86" s="219"/>
      <c r="BA86" s="219"/>
      <c r="BB86" s="219"/>
      <c r="BC86" s="219"/>
      <c r="BD86" s="219"/>
      <c r="BE86" s="219"/>
      <c r="BF86" s="219"/>
      <c r="BG86" s="219"/>
      <c r="BH86" s="219"/>
      <c r="BI86" s="219"/>
      <c r="BJ86" s="219"/>
      <c r="BK86" s="219"/>
      <c r="BL86" s="219"/>
      <c r="BM86" s="219"/>
      <c r="BN86" s="219"/>
      <c r="BO86" s="219"/>
      <c r="BP86" s="219"/>
      <c r="BQ86" s="219"/>
      <c r="BR86" s="219"/>
      <c r="BS86" s="219"/>
      <c r="BT86" s="219"/>
      <c r="BU86" s="219"/>
      <c r="BV86" s="219"/>
      <c r="BW86" s="219"/>
      <c r="BX86" s="219"/>
      <c r="BY86" s="219"/>
      <c r="BZ86" s="219"/>
      <c r="CA86" s="219"/>
      <c r="CB86" s="219"/>
      <c r="CC86" s="219"/>
      <c r="CD86" s="219"/>
      <c r="CE86" s="219"/>
      <c r="CF86" s="219"/>
      <c r="CG86" s="219"/>
      <c r="CH86" s="219"/>
      <c r="CI86" s="219"/>
      <c r="CJ86" s="219"/>
      <c r="CK86" s="219"/>
      <c r="CL86" s="219"/>
      <c r="CM86" s="219"/>
      <c r="CN86" s="219"/>
      <c r="CO86" s="219"/>
      <c r="CP86" s="219"/>
      <c r="CQ86" s="219"/>
      <c r="CR86" s="219"/>
      <c r="CS86" s="219"/>
      <c r="CT86" s="219"/>
      <c r="CU86" s="219"/>
      <c r="CV86" s="219"/>
      <c r="CW86" s="219"/>
      <c r="CX86" s="219"/>
      <c r="CY86" s="219"/>
      <c r="CZ86" s="219"/>
      <c r="DA86" s="219"/>
      <c r="DB86" s="219"/>
      <c r="DC86" s="219"/>
      <c r="DD86" s="219"/>
      <c r="DE86" s="219"/>
      <c r="DF86" s="219"/>
      <c r="DG86" s="219"/>
      <c r="DH86" s="219"/>
      <c r="DI86" s="219"/>
      <c r="DJ86" s="219"/>
      <c r="DK86" s="219"/>
      <c r="DL86" s="219"/>
      <c r="DM86" s="219"/>
      <c r="DN86" s="219"/>
      <c r="DO86" s="219"/>
      <c r="DP86" s="219"/>
      <c r="DQ86" s="219"/>
      <c r="DR86" s="219"/>
      <c r="DS86" s="219"/>
      <c r="DT86" s="219"/>
      <c r="DU86" s="219"/>
      <c r="DV86" s="219"/>
      <c r="DW86" s="219"/>
      <c r="DX86" s="219"/>
      <c r="DY86" s="219"/>
      <c r="DZ86" s="219"/>
      <c r="EA86" s="219"/>
      <c r="EB86" s="219"/>
      <c r="EC86" s="219"/>
      <c r="ED86" s="219"/>
      <c r="EE86" s="219"/>
      <c r="EF86" s="219"/>
      <c r="EG86" s="219"/>
      <c r="EH86" s="219"/>
      <c r="EI86" s="219"/>
    </row>
    <row r="87" customFormat="false" ht="15" hidden="false" customHeight="false" outlineLevel="0" collapsed="false">
      <c r="A87" s="234"/>
      <c r="B87" s="234"/>
      <c r="C87" s="234"/>
      <c r="D87" s="234"/>
      <c r="E87" s="234"/>
      <c r="F87" s="234"/>
      <c r="G87" s="234"/>
      <c r="H87" s="219"/>
      <c r="I87" s="219"/>
      <c r="J87" s="219"/>
      <c r="K87" s="219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0"/>
      <c r="Y87" s="220"/>
      <c r="Z87" s="220"/>
      <c r="AA87" s="220"/>
      <c r="AB87" s="220"/>
      <c r="AC87" s="220"/>
      <c r="AD87" s="220"/>
      <c r="AE87" s="220"/>
      <c r="AF87" s="220"/>
      <c r="AG87" s="220"/>
      <c r="AH87" s="220"/>
      <c r="AI87" s="220"/>
      <c r="AJ87" s="220"/>
      <c r="AK87" s="220"/>
      <c r="AL87" s="220"/>
      <c r="AM87" s="220"/>
      <c r="AN87" s="220"/>
      <c r="AO87" s="220"/>
      <c r="AP87" s="220"/>
      <c r="AQ87" s="220"/>
      <c r="AR87" s="220"/>
      <c r="AS87" s="220"/>
      <c r="AT87" s="220"/>
      <c r="AU87" s="220"/>
      <c r="AV87" s="220"/>
      <c r="AW87" s="220"/>
      <c r="AX87" s="219"/>
      <c r="AY87" s="219"/>
      <c r="AZ87" s="219"/>
      <c r="BA87" s="219"/>
      <c r="BB87" s="219"/>
      <c r="BC87" s="219"/>
      <c r="BD87" s="219"/>
      <c r="BE87" s="219"/>
      <c r="BF87" s="219"/>
      <c r="BG87" s="219"/>
      <c r="BH87" s="219"/>
      <c r="BI87" s="219"/>
      <c r="BJ87" s="219"/>
      <c r="BK87" s="219"/>
      <c r="BL87" s="219"/>
      <c r="BM87" s="219"/>
      <c r="BN87" s="219"/>
      <c r="BO87" s="219"/>
      <c r="BP87" s="219"/>
      <c r="BQ87" s="219"/>
      <c r="BR87" s="219"/>
      <c r="BS87" s="219"/>
      <c r="BT87" s="219"/>
      <c r="BU87" s="219"/>
      <c r="BV87" s="219"/>
      <c r="BW87" s="219"/>
      <c r="BX87" s="219"/>
      <c r="BY87" s="219"/>
      <c r="BZ87" s="219"/>
      <c r="CA87" s="219"/>
      <c r="CB87" s="219"/>
      <c r="CC87" s="219"/>
      <c r="CD87" s="219"/>
      <c r="CE87" s="219"/>
      <c r="CF87" s="219"/>
      <c r="CG87" s="219"/>
      <c r="CH87" s="219"/>
      <c r="CI87" s="219"/>
      <c r="CJ87" s="219"/>
      <c r="CK87" s="219"/>
      <c r="CL87" s="219"/>
      <c r="CM87" s="219"/>
      <c r="CN87" s="219"/>
      <c r="CO87" s="219"/>
      <c r="CP87" s="219"/>
      <c r="CQ87" s="219"/>
      <c r="CR87" s="219"/>
      <c r="CS87" s="219"/>
      <c r="CT87" s="219"/>
      <c r="CU87" s="219"/>
      <c r="CV87" s="219"/>
      <c r="CW87" s="219"/>
      <c r="CX87" s="219"/>
      <c r="CY87" s="219"/>
      <c r="CZ87" s="219"/>
      <c r="DA87" s="219"/>
      <c r="DB87" s="219"/>
      <c r="DC87" s="219"/>
      <c r="DD87" s="219"/>
      <c r="DE87" s="219"/>
      <c r="DF87" s="219"/>
      <c r="DG87" s="219"/>
      <c r="DH87" s="219"/>
      <c r="DI87" s="219"/>
      <c r="DJ87" s="219"/>
      <c r="DK87" s="219"/>
      <c r="DL87" s="219"/>
      <c r="DM87" s="219"/>
      <c r="DN87" s="219"/>
      <c r="DO87" s="219"/>
      <c r="DP87" s="219"/>
      <c r="DQ87" s="219"/>
      <c r="DR87" s="219"/>
      <c r="DS87" s="219"/>
      <c r="DT87" s="219"/>
      <c r="DU87" s="219"/>
      <c r="DV87" s="219"/>
      <c r="DW87" s="219"/>
      <c r="DX87" s="219"/>
      <c r="DY87" s="219"/>
      <c r="DZ87" s="219"/>
      <c r="EA87" s="219"/>
      <c r="EB87" s="219"/>
      <c r="EC87" s="219"/>
      <c r="ED87" s="219"/>
      <c r="EE87" s="219"/>
      <c r="EF87" s="219"/>
      <c r="EG87" s="219"/>
      <c r="EH87" s="219"/>
      <c r="EI87" s="219"/>
    </row>
    <row r="88" customFormat="false" ht="15" hidden="false" customHeight="false" outlineLevel="0" collapsed="false">
      <c r="A88" s="234"/>
      <c r="B88" s="234"/>
      <c r="C88" s="234"/>
      <c r="D88" s="234"/>
      <c r="E88" s="234"/>
      <c r="F88" s="234"/>
      <c r="G88" s="234"/>
      <c r="H88" s="219"/>
      <c r="I88" s="219"/>
      <c r="J88" s="219"/>
      <c r="K88" s="219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220"/>
      <c r="AC88" s="220"/>
      <c r="AD88" s="220"/>
      <c r="AE88" s="220"/>
      <c r="AF88" s="220"/>
      <c r="AG88" s="220"/>
      <c r="AH88" s="220"/>
      <c r="AI88" s="220"/>
      <c r="AJ88" s="220"/>
      <c r="AK88" s="220"/>
      <c r="AL88" s="220"/>
      <c r="AM88" s="220"/>
      <c r="AN88" s="220"/>
      <c r="AO88" s="220"/>
      <c r="AP88" s="220"/>
      <c r="AQ88" s="220"/>
      <c r="AR88" s="220"/>
      <c r="AS88" s="220"/>
      <c r="AT88" s="220"/>
      <c r="AU88" s="220"/>
      <c r="AV88" s="220"/>
      <c r="AW88" s="220"/>
      <c r="AX88" s="219"/>
      <c r="AY88" s="219"/>
      <c r="AZ88" s="219"/>
      <c r="BA88" s="219"/>
      <c r="BB88" s="219"/>
      <c r="BC88" s="219"/>
      <c r="BD88" s="219"/>
      <c r="BE88" s="219"/>
      <c r="BF88" s="219"/>
      <c r="BG88" s="219"/>
      <c r="BH88" s="219"/>
      <c r="BI88" s="219"/>
      <c r="BJ88" s="219"/>
      <c r="BK88" s="219"/>
      <c r="BL88" s="219"/>
      <c r="BM88" s="219"/>
      <c r="BN88" s="219"/>
      <c r="BO88" s="219"/>
      <c r="BP88" s="219"/>
      <c r="BQ88" s="219"/>
      <c r="BR88" s="219"/>
      <c r="BS88" s="219"/>
      <c r="BT88" s="219"/>
      <c r="BU88" s="219"/>
      <c r="BV88" s="219"/>
      <c r="BW88" s="219"/>
      <c r="BX88" s="219"/>
      <c r="BY88" s="219"/>
      <c r="BZ88" s="219"/>
      <c r="CA88" s="219"/>
      <c r="CB88" s="219"/>
      <c r="CC88" s="219"/>
      <c r="CD88" s="219"/>
      <c r="CE88" s="219"/>
      <c r="CF88" s="219"/>
      <c r="CG88" s="219"/>
      <c r="CH88" s="219"/>
      <c r="CI88" s="219"/>
      <c r="CJ88" s="219"/>
      <c r="CK88" s="219"/>
      <c r="CL88" s="219"/>
      <c r="CM88" s="219"/>
      <c r="CN88" s="219"/>
      <c r="CO88" s="219"/>
      <c r="CP88" s="219"/>
      <c r="CQ88" s="219"/>
      <c r="CR88" s="219"/>
      <c r="CS88" s="219"/>
      <c r="CT88" s="219"/>
      <c r="CU88" s="219"/>
      <c r="CV88" s="219"/>
      <c r="CW88" s="219"/>
      <c r="CX88" s="219"/>
      <c r="CY88" s="219"/>
      <c r="CZ88" s="219"/>
      <c r="DA88" s="219"/>
      <c r="DB88" s="219"/>
      <c r="DC88" s="219"/>
      <c r="DD88" s="219"/>
      <c r="DE88" s="219"/>
      <c r="DF88" s="219"/>
      <c r="DG88" s="219"/>
      <c r="DH88" s="219"/>
      <c r="DI88" s="219"/>
      <c r="DJ88" s="219"/>
      <c r="DK88" s="219"/>
      <c r="DL88" s="219"/>
      <c r="DM88" s="219"/>
      <c r="DN88" s="219"/>
      <c r="DO88" s="219"/>
      <c r="DP88" s="219"/>
      <c r="DQ88" s="219"/>
      <c r="DR88" s="219"/>
      <c r="DS88" s="219"/>
      <c r="DT88" s="219"/>
      <c r="DU88" s="219"/>
      <c r="DV88" s="219"/>
      <c r="DW88" s="219"/>
      <c r="DX88" s="219"/>
      <c r="DY88" s="219"/>
      <c r="DZ88" s="219"/>
      <c r="EA88" s="219"/>
      <c r="EB88" s="219"/>
      <c r="EC88" s="219"/>
      <c r="ED88" s="219"/>
      <c r="EE88" s="219"/>
      <c r="EF88" s="219"/>
      <c r="EG88" s="219"/>
      <c r="EH88" s="219"/>
      <c r="EI88" s="219"/>
    </row>
    <row r="89" customFormat="false" ht="15" hidden="false" customHeight="false" outlineLevel="0" collapsed="false">
      <c r="A89" s="234"/>
      <c r="B89" s="234"/>
      <c r="C89" s="234"/>
      <c r="D89" s="234"/>
      <c r="E89" s="234"/>
      <c r="F89" s="234"/>
      <c r="G89" s="234"/>
      <c r="H89" s="219"/>
      <c r="I89" s="219"/>
      <c r="J89" s="219"/>
      <c r="K89" s="219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  <c r="AA89" s="220"/>
      <c r="AB89" s="220"/>
      <c r="AC89" s="220"/>
      <c r="AD89" s="220"/>
      <c r="AE89" s="220"/>
      <c r="AF89" s="220"/>
      <c r="AG89" s="220"/>
      <c r="AH89" s="220"/>
      <c r="AI89" s="220"/>
      <c r="AJ89" s="220"/>
      <c r="AK89" s="220"/>
      <c r="AL89" s="220"/>
      <c r="AM89" s="220"/>
      <c r="AN89" s="220"/>
      <c r="AO89" s="220"/>
      <c r="AP89" s="220"/>
      <c r="AQ89" s="220"/>
      <c r="AR89" s="220"/>
      <c r="AS89" s="220"/>
      <c r="AT89" s="220"/>
      <c r="AU89" s="220"/>
      <c r="AV89" s="220"/>
      <c r="AW89" s="220"/>
      <c r="AX89" s="219"/>
      <c r="AY89" s="219"/>
      <c r="AZ89" s="219"/>
      <c r="BA89" s="219"/>
      <c r="BB89" s="219"/>
      <c r="BC89" s="219"/>
      <c r="BD89" s="219"/>
      <c r="BE89" s="219"/>
      <c r="BF89" s="219"/>
      <c r="BG89" s="219"/>
      <c r="BH89" s="219"/>
      <c r="BI89" s="219"/>
      <c r="BJ89" s="219"/>
      <c r="BK89" s="219"/>
      <c r="BL89" s="219"/>
      <c r="BM89" s="219"/>
      <c r="BN89" s="219"/>
      <c r="BO89" s="219"/>
      <c r="BP89" s="219"/>
      <c r="BQ89" s="219"/>
      <c r="BR89" s="219"/>
      <c r="BS89" s="219"/>
      <c r="BT89" s="219"/>
      <c r="BU89" s="219"/>
      <c r="BV89" s="219"/>
      <c r="BW89" s="219"/>
      <c r="BX89" s="219"/>
      <c r="BY89" s="219"/>
      <c r="BZ89" s="219"/>
      <c r="CA89" s="219"/>
      <c r="CB89" s="219"/>
      <c r="CC89" s="219"/>
      <c r="CD89" s="219"/>
      <c r="CE89" s="219"/>
      <c r="CF89" s="219"/>
      <c r="CG89" s="219"/>
      <c r="CH89" s="219"/>
      <c r="CI89" s="219"/>
      <c r="CJ89" s="219"/>
      <c r="CK89" s="219"/>
      <c r="CL89" s="219"/>
      <c r="CM89" s="219"/>
      <c r="CN89" s="219"/>
      <c r="CO89" s="219"/>
      <c r="CP89" s="219"/>
      <c r="CQ89" s="219"/>
      <c r="CR89" s="219"/>
      <c r="CS89" s="219"/>
      <c r="CT89" s="219"/>
      <c r="CU89" s="219"/>
      <c r="CV89" s="219"/>
      <c r="CW89" s="219"/>
      <c r="CX89" s="219"/>
      <c r="CY89" s="219"/>
      <c r="CZ89" s="219"/>
      <c r="DA89" s="219"/>
      <c r="DB89" s="219"/>
      <c r="DC89" s="219"/>
      <c r="DD89" s="219"/>
      <c r="DE89" s="219"/>
      <c r="DF89" s="219"/>
      <c r="DG89" s="219"/>
      <c r="DH89" s="219"/>
      <c r="DI89" s="219"/>
      <c r="DJ89" s="219"/>
      <c r="DK89" s="219"/>
      <c r="DL89" s="219"/>
      <c r="DM89" s="219"/>
      <c r="DN89" s="219"/>
      <c r="DO89" s="219"/>
      <c r="DP89" s="219"/>
      <c r="DQ89" s="219"/>
      <c r="DR89" s="219"/>
      <c r="DS89" s="219"/>
      <c r="DT89" s="219"/>
      <c r="DU89" s="219"/>
      <c r="DV89" s="219"/>
      <c r="DW89" s="219"/>
      <c r="DX89" s="219"/>
      <c r="DY89" s="219"/>
      <c r="DZ89" s="219"/>
      <c r="EA89" s="219"/>
      <c r="EB89" s="219"/>
      <c r="EC89" s="219"/>
      <c r="ED89" s="219"/>
      <c r="EE89" s="219"/>
      <c r="EF89" s="219"/>
      <c r="EG89" s="219"/>
      <c r="EH89" s="219"/>
      <c r="EI89" s="219"/>
    </row>
    <row r="90" customFormat="false" ht="15" hidden="false" customHeight="false" outlineLevel="0" collapsed="false">
      <c r="A90" s="234"/>
      <c r="B90" s="234"/>
      <c r="C90" s="234"/>
      <c r="D90" s="234"/>
      <c r="E90" s="234"/>
      <c r="F90" s="234"/>
      <c r="G90" s="234"/>
      <c r="H90" s="219"/>
      <c r="I90" s="219"/>
      <c r="J90" s="219"/>
      <c r="K90" s="219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20"/>
      <c r="Z90" s="220"/>
      <c r="AA90" s="220"/>
      <c r="AB90" s="220"/>
      <c r="AC90" s="220"/>
      <c r="AD90" s="220"/>
      <c r="AE90" s="220"/>
      <c r="AF90" s="220"/>
      <c r="AG90" s="220"/>
      <c r="AH90" s="220"/>
      <c r="AI90" s="220"/>
      <c r="AJ90" s="220"/>
      <c r="AK90" s="220"/>
      <c r="AL90" s="220"/>
      <c r="AM90" s="220"/>
      <c r="AN90" s="220"/>
      <c r="AO90" s="220"/>
      <c r="AP90" s="220"/>
      <c r="AQ90" s="220"/>
      <c r="AR90" s="220"/>
      <c r="AS90" s="220"/>
      <c r="AT90" s="220"/>
      <c r="AU90" s="220"/>
      <c r="AV90" s="220"/>
      <c r="AW90" s="220"/>
      <c r="AX90" s="219"/>
      <c r="AY90" s="219"/>
      <c r="AZ90" s="219"/>
      <c r="BA90" s="219"/>
      <c r="BB90" s="219"/>
      <c r="BC90" s="219"/>
      <c r="BD90" s="219"/>
      <c r="BE90" s="219"/>
      <c r="BF90" s="219"/>
      <c r="BG90" s="219"/>
      <c r="BH90" s="219"/>
      <c r="BI90" s="219"/>
      <c r="BJ90" s="219"/>
      <c r="BK90" s="219"/>
      <c r="BL90" s="219"/>
      <c r="BM90" s="219"/>
      <c r="BN90" s="219"/>
      <c r="BO90" s="219"/>
      <c r="BP90" s="219"/>
      <c r="BQ90" s="219"/>
      <c r="BR90" s="219"/>
      <c r="BS90" s="219"/>
      <c r="BT90" s="219"/>
      <c r="BU90" s="219"/>
      <c r="BV90" s="219"/>
      <c r="BW90" s="219"/>
      <c r="BX90" s="219"/>
      <c r="BY90" s="219"/>
      <c r="BZ90" s="219"/>
      <c r="CA90" s="219"/>
      <c r="CB90" s="219"/>
      <c r="CC90" s="219"/>
      <c r="CD90" s="219"/>
      <c r="CE90" s="219"/>
      <c r="CF90" s="219"/>
      <c r="CG90" s="219"/>
      <c r="CH90" s="219"/>
      <c r="CI90" s="219"/>
      <c r="CJ90" s="219"/>
      <c r="CK90" s="219"/>
      <c r="CL90" s="219"/>
      <c r="CM90" s="219"/>
      <c r="CN90" s="219"/>
      <c r="CO90" s="219"/>
      <c r="CP90" s="219"/>
      <c r="CQ90" s="219"/>
      <c r="CR90" s="219"/>
      <c r="CS90" s="219"/>
      <c r="CT90" s="219"/>
      <c r="CU90" s="219"/>
      <c r="CV90" s="219"/>
      <c r="CW90" s="219"/>
      <c r="CX90" s="219"/>
      <c r="CY90" s="219"/>
      <c r="CZ90" s="219"/>
      <c r="DA90" s="219"/>
      <c r="DB90" s="219"/>
      <c r="DC90" s="219"/>
      <c r="DD90" s="219"/>
      <c r="DE90" s="219"/>
      <c r="DF90" s="219"/>
      <c r="DG90" s="219"/>
      <c r="DH90" s="219"/>
      <c r="DI90" s="219"/>
      <c r="DJ90" s="219"/>
      <c r="DK90" s="219"/>
      <c r="DL90" s="219"/>
      <c r="DM90" s="219"/>
      <c r="DN90" s="219"/>
      <c r="DO90" s="219"/>
      <c r="DP90" s="219"/>
      <c r="DQ90" s="219"/>
      <c r="DR90" s="219"/>
      <c r="DS90" s="219"/>
      <c r="DT90" s="219"/>
      <c r="DU90" s="219"/>
      <c r="DV90" s="219"/>
      <c r="DW90" s="219"/>
      <c r="DX90" s="219"/>
      <c r="DY90" s="219"/>
      <c r="DZ90" s="219"/>
      <c r="EA90" s="219"/>
      <c r="EB90" s="219"/>
      <c r="EC90" s="219"/>
      <c r="ED90" s="219"/>
      <c r="EE90" s="219"/>
      <c r="EF90" s="219"/>
      <c r="EG90" s="219"/>
      <c r="EH90" s="219"/>
      <c r="EI90" s="219"/>
    </row>
    <row r="91" customFormat="false" ht="15" hidden="false" customHeight="false" outlineLevel="0" collapsed="false">
      <c r="A91" s="234"/>
      <c r="B91" s="234"/>
      <c r="C91" s="234"/>
      <c r="D91" s="234"/>
      <c r="E91" s="234"/>
      <c r="F91" s="234"/>
      <c r="G91" s="234"/>
      <c r="H91" s="219"/>
      <c r="I91" s="219"/>
      <c r="J91" s="219"/>
      <c r="K91" s="219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20"/>
      <c r="Y91" s="220"/>
      <c r="Z91" s="220"/>
      <c r="AA91" s="220"/>
      <c r="AB91" s="220"/>
      <c r="AC91" s="220"/>
      <c r="AD91" s="220"/>
      <c r="AE91" s="220"/>
      <c r="AF91" s="220"/>
      <c r="AG91" s="220"/>
      <c r="AH91" s="220"/>
      <c r="AI91" s="220"/>
      <c r="AJ91" s="220"/>
      <c r="AK91" s="220"/>
      <c r="AL91" s="220"/>
      <c r="AM91" s="220"/>
      <c r="AN91" s="220"/>
      <c r="AO91" s="220"/>
      <c r="AP91" s="220"/>
      <c r="AQ91" s="220"/>
      <c r="AR91" s="220"/>
      <c r="AS91" s="220"/>
      <c r="AT91" s="220"/>
      <c r="AU91" s="220"/>
      <c r="AV91" s="220"/>
      <c r="AW91" s="220"/>
      <c r="AX91" s="219"/>
      <c r="AY91" s="219"/>
      <c r="AZ91" s="219"/>
      <c r="BA91" s="219"/>
      <c r="BB91" s="219"/>
      <c r="BC91" s="219"/>
      <c r="BD91" s="219"/>
      <c r="BE91" s="219"/>
      <c r="BF91" s="219"/>
      <c r="BG91" s="219"/>
      <c r="BH91" s="219"/>
      <c r="BI91" s="219"/>
      <c r="BJ91" s="219"/>
      <c r="BK91" s="219"/>
      <c r="BL91" s="219"/>
      <c r="BM91" s="219"/>
      <c r="BN91" s="219"/>
      <c r="BO91" s="219"/>
      <c r="BP91" s="219"/>
      <c r="BQ91" s="219"/>
      <c r="BR91" s="219"/>
      <c r="BS91" s="219"/>
      <c r="BT91" s="219"/>
      <c r="BU91" s="219"/>
      <c r="BV91" s="219"/>
      <c r="BW91" s="219"/>
      <c r="BX91" s="219"/>
      <c r="BY91" s="219"/>
      <c r="BZ91" s="219"/>
      <c r="CA91" s="219"/>
      <c r="CB91" s="219"/>
      <c r="CC91" s="219"/>
      <c r="CD91" s="219"/>
      <c r="CE91" s="219"/>
      <c r="CF91" s="219"/>
      <c r="CG91" s="219"/>
      <c r="CH91" s="219"/>
      <c r="CI91" s="219"/>
      <c r="CJ91" s="219"/>
      <c r="CK91" s="219"/>
      <c r="CL91" s="219"/>
      <c r="CM91" s="219"/>
      <c r="CN91" s="219"/>
      <c r="CO91" s="219"/>
      <c r="CP91" s="219"/>
      <c r="CQ91" s="219"/>
      <c r="CR91" s="219"/>
      <c r="CS91" s="219"/>
      <c r="CT91" s="219"/>
      <c r="CU91" s="219"/>
      <c r="CV91" s="219"/>
      <c r="CW91" s="219"/>
      <c r="CX91" s="219"/>
      <c r="CY91" s="219"/>
      <c r="CZ91" s="219"/>
      <c r="DA91" s="219"/>
      <c r="DB91" s="219"/>
      <c r="DC91" s="219"/>
      <c r="DD91" s="219"/>
      <c r="DE91" s="219"/>
      <c r="DF91" s="219"/>
      <c r="DG91" s="219"/>
      <c r="DH91" s="219"/>
      <c r="DI91" s="219"/>
      <c r="DJ91" s="219"/>
      <c r="DK91" s="219"/>
      <c r="DL91" s="219"/>
      <c r="DM91" s="219"/>
      <c r="DN91" s="219"/>
      <c r="DO91" s="219"/>
      <c r="DP91" s="219"/>
      <c r="DQ91" s="219"/>
      <c r="DR91" s="219"/>
      <c r="DS91" s="219"/>
      <c r="DT91" s="219"/>
      <c r="DU91" s="219"/>
      <c r="DV91" s="219"/>
      <c r="DW91" s="219"/>
      <c r="DX91" s="219"/>
      <c r="DY91" s="219"/>
      <c r="DZ91" s="219"/>
      <c r="EA91" s="219"/>
      <c r="EB91" s="219"/>
      <c r="EC91" s="219"/>
      <c r="ED91" s="219"/>
      <c r="EE91" s="219"/>
      <c r="EF91" s="219"/>
      <c r="EG91" s="219"/>
      <c r="EH91" s="219"/>
      <c r="EI91" s="219"/>
    </row>
    <row r="92" customFormat="false" ht="15" hidden="false" customHeight="false" outlineLevel="0" collapsed="false">
      <c r="A92" s="234"/>
      <c r="B92" s="234"/>
      <c r="C92" s="234"/>
      <c r="D92" s="234"/>
      <c r="E92" s="234"/>
      <c r="F92" s="234"/>
      <c r="G92" s="234"/>
      <c r="H92" s="219"/>
      <c r="I92" s="219"/>
      <c r="J92" s="219"/>
      <c r="K92" s="219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G92" s="220"/>
      <c r="AH92" s="220"/>
      <c r="AI92" s="220"/>
      <c r="AJ92" s="220"/>
      <c r="AK92" s="220"/>
      <c r="AL92" s="220"/>
      <c r="AM92" s="220"/>
      <c r="AN92" s="220"/>
      <c r="AO92" s="220"/>
      <c r="AP92" s="220"/>
      <c r="AQ92" s="220"/>
      <c r="AR92" s="220"/>
      <c r="AS92" s="220"/>
      <c r="AT92" s="220"/>
      <c r="AU92" s="220"/>
      <c r="AV92" s="220"/>
      <c r="AW92" s="220"/>
      <c r="AX92" s="219"/>
      <c r="AY92" s="219"/>
      <c r="AZ92" s="219"/>
      <c r="BA92" s="219"/>
      <c r="BB92" s="219"/>
      <c r="BC92" s="219"/>
      <c r="BD92" s="219"/>
      <c r="BE92" s="219"/>
      <c r="BF92" s="219"/>
      <c r="BG92" s="219"/>
      <c r="BH92" s="219"/>
      <c r="BI92" s="219"/>
      <c r="BJ92" s="219"/>
      <c r="BK92" s="219"/>
      <c r="BL92" s="219"/>
      <c r="BM92" s="219"/>
      <c r="BN92" s="219"/>
      <c r="BO92" s="219"/>
      <c r="BP92" s="219"/>
      <c r="BQ92" s="219"/>
      <c r="BR92" s="219"/>
      <c r="BS92" s="219"/>
      <c r="BT92" s="219"/>
      <c r="BU92" s="219"/>
      <c r="BV92" s="219"/>
      <c r="BW92" s="219"/>
      <c r="BX92" s="219"/>
      <c r="BY92" s="219"/>
      <c r="BZ92" s="219"/>
      <c r="CA92" s="219"/>
      <c r="CB92" s="219"/>
      <c r="CC92" s="219"/>
      <c r="CD92" s="219"/>
      <c r="CE92" s="219"/>
      <c r="CF92" s="219"/>
      <c r="CG92" s="219"/>
      <c r="CH92" s="219"/>
      <c r="CI92" s="219"/>
      <c r="CJ92" s="219"/>
      <c r="CK92" s="219"/>
      <c r="CL92" s="219"/>
      <c r="CM92" s="219"/>
      <c r="CN92" s="219"/>
      <c r="CO92" s="219"/>
      <c r="CP92" s="219"/>
      <c r="CQ92" s="219"/>
      <c r="CR92" s="219"/>
      <c r="CS92" s="219"/>
      <c r="CT92" s="219"/>
      <c r="CU92" s="219"/>
      <c r="CV92" s="219"/>
      <c r="CW92" s="219"/>
      <c r="CX92" s="219"/>
      <c r="CY92" s="219"/>
      <c r="CZ92" s="219"/>
      <c r="DA92" s="219"/>
      <c r="DB92" s="219"/>
      <c r="DC92" s="219"/>
      <c r="DD92" s="219"/>
      <c r="DE92" s="219"/>
      <c r="DF92" s="219"/>
      <c r="DG92" s="219"/>
      <c r="DH92" s="219"/>
      <c r="DI92" s="219"/>
      <c r="DJ92" s="219"/>
      <c r="DK92" s="219"/>
      <c r="DL92" s="219"/>
      <c r="DM92" s="219"/>
      <c r="DN92" s="219"/>
      <c r="DO92" s="219"/>
      <c r="DP92" s="219"/>
      <c r="DQ92" s="219"/>
      <c r="DR92" s="219"/>
      <c r="DS92" s="219"/>
      <c r="DT92" s="219"/>
      <c r="DU92" s="219"/>
      <c r="DV92" s="219"/>
      <c r="DW92" s="219"/>
      <c r="DX92" s="219"/>
      <c r="DY92" s="219"/>
      <c r="DZ92" s="219"/>
      <c r="EA92" s="219"/>
      <c r="EB92" s="219"/>
      <c r="EC92" s="219"/>
      <c r="ED92" s="219"/>
      <c r="EE92" s="219"/>
      <c r="EF92" s="219"/>
      <c r="EG92" s="219"/>
      <c r="EH92" s="219"/>
      <c r="EI92" s="219"/>
    </row>
    <row r="93" customFormat="false" ht="15" hidden="false" customHeight="false" outlineLevel="0" collapsed="false">
      <c r="A93" s="234"/>
      <c r="B93" s="234"/>
      <c r="C93" s="234"/>
      <c r="D93" s="234"/>
      <c r="E93" s="234"/>
      <c r="F93" s="234"/>
      <c r="G93" s="234"/>
      <c r="H93" s="219"/>
      <c r="I93" s="219"/>
      <c r="J93" s="219"/>
      <c r="K93" s="219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  <c r="AA93" s="220"/>
      <c r="AB93" s="220"/>
      <c r="AC93" s="220"/>
      <c r="AD93" s="220"/>
      <c r="AE93" s="220"/>
      <c r="AF93" s="220"/>
      <c r="AG93" s="220"/>
      <c r="AH93" s="220"/>
      <c r="AI93" s="220"/>
      <c r="AJ93" s="220"/>
      <c r="AK93" s="220"/>
      <c r="AL93" s="220"/>
      <c r="AM93" s="220"/>
      <c r="AN93" s="220"/>
      <c r="AO93" s="220"/>
      <c r="AP93" s="220"/>
      <c r="AQ93" s="220"/>
      <c r="AR93" s="220"/>
      <c r="AS93" s="220"/>
      <c r="AT93" s="220"/>
      <c r="AU93" s="220"/>
      <c r="AV93" s="220"/>
      <c r="AW93" s="220"/>
      <c r="AX93" s="219"/>
      <c r="AY93" s="219"/>
      <c r="AZ93" s="219"/>
      <c r="BA93" s="219"/>
      <c r="BB93" s="219"/>
      <c r="BC93" s="219"/>
      <c r="BD93" s="219"/>
      <c r="BE93" s="219"/>
      <c r="BF93" s="219"/>
      <c r="BG93" s="219"/>
      <c r="BH93" s="219"/>
      <c r="BI93" s="219"/>
      <c r="BJ93" s="219"/>
      <c r="BK93" s="219"/>
      <c r="BL93" s="219"/>
      <c r="BM93" s="219"/>
      <c r="BN93" s="219"/>
      <c r="BO93" s="219"/>
      <c r="BP93" s="219"/>
      <c r="BQ93" s="219"/>
      <c r="BR93" s="219"/>
      <c r="BS93" s="219"/>
      <c r="BT93" s="219"/>
      <c r="BU93" s="219"/>
      <c r="BV93" s="219"/>
      <c r="BW93" s="219"/>
      <c r="BX93" s="219"/>
      <c r="BY93" s="219"/>
      <c r="BZ93" s="219"/>
      <c r="CA93" s="219"/>
      <c r="CB93" s="219"/>
      <c r="CC93" s="219"/>
      <c r="CD93" s="219"/>
      <c r="CE93" s="219"/>
      <c r="CF93" s="219"/>
      <c r="CG93" s="219"/>
      <c r="CH93" s="219"/>
      <c r="CI93" s="219"/>
      <c r="CJ93" s="219"/>
      <c r="CK93" s="219"/>
      <c r="CL93" s="219"/>
      <c r="CM93" s="219"/>
      <c r="CN93" s="219"/>
      <c r="CO93" s="219"/>
      <c r="CP93" s="219"/>
      <c r="CQ93" s="219"/>
      <c r="CR93" s="219"/>
      <c r="CS93" s="219"/>
      <c r="CT93" s="219"/>
      <c r="CU93" s="219"/>
      <c r="CV93" s="219"/>
      <c r="CW93" s="219"/>
      <c r="CX93" s="219"/>
      <c r="CY93" s="219"/>
      <c r="CZ93" s="219"/>
      <c r="DA93" s="219"/>
      <c r="DB93" s="219"/>
      <c r="DC93" s="219"/>
      <c r="DD93" s="219"/>
      <c r="DE93" s="219"/>
      <c r="DF93" s="219"/>
      <c r="DG93" s="219"/>
      <c r="DH93" s="219"/>
      <c r="DI93" s="219"/>
      <c r="DJ93" s="219"/>
      <c r="DK93" s="219"/>
      <c r="DL93" s="219"/>
      <c r="DM93" s="219"/>
      <c r="DN93" s="219"/>
      <c r="DO93" s="219"/>
      <c r="DP93" s="219"/>
      <c r="DQ93" s="219"/>
      <c r="DR93" s="219"/>
      <c r="DS93" s="219"/>
      <c r="DT93" s="219"/>
      <c r="DU93" s="219"/>
      <c r="DV93" s="219"/>
      <c r="DW93" s="219"/>
      <c r="DX93" s="219"/>
      <c r="DY93" s="219"/>
      <c r="DZ93" s="219"/>
      <c r="EA93" s="219"/>
      <c r="EB93" s="219"/>
      <c r="EC93" s="219"/>
      <c r="ED93" s="219"/>
      <c r="EE93" s="219"/>
      <c r="EF93" s="219"/>
      <c r="EG93" s="219"/>
      <c r="EH93" s="219"/>
      <c r="EI93" s="219"/>
    </row>
    <row r="94" customFormat="false" ht="15" hidden="false" customHeight="false" outlineLevel="0" collapsed="false">
      <c r="A94" s="234"/>
      <c r="B94" s="234"/>
      <c r="C94" s="234"/>
      <c r="D94" s="234"/>
      <c r="E94" s="234"/>
      <c r="F94" s="234"/>
      <c r="G94" s="234"/>
      <c r="H94" s="219"/>
      <c r="I94" s="219"/>
      <c r="J94" s="219"/>
      <c r="K94" s="219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/>
      <c r="Z94" s="220"/>
      <c r="AA94" s="220"/>
      <c r="AB94" s="220"/>
      <c r="AC94" s="220"/>
      <c r="AD94" s="220"/>
      <c r="AE94" s="220"/>
      <c r="AF94" s="220"/>
      <c r="AG94" s="220"/>
      <c r="AH94" s="220"/>
      <c r="AI94" s="220"/>
      <c r="AJ94" s="220"/>
      <c r="AK94" s="220"/>
      <c r="AL94" s="220"/>
      <c r="AM94" s="220"/>
      <c r="AN94" s="220"/>
      <c r="AO94" s="220"/>
      <c r="AP94" s="220"/>
      <c r="AQ94" s="220"/>
      <c r="AR94" s="220"/>
      <c r="AS94" s="220"/>
      <c r="AT94" s="220"/>
      <c r="AU94" s="220"/>
      <c r="AV94" s="220"/>
      <c r="AW94" s="220"/>
      <c r="AX94" s="219"/>
      <c r="AY94" s="219"/>
      <c r="AZ94" s="219"/>
      <c r="BA94" s="219"/>
      <c r="BB94" s="219"/>
      <c r="BC94" s="219"/>
      <c r="BD94" s="219"/>
      <c r="BE94" s="219"/>
      <c r="BF94" s="219"/>
      <c r="BG94" s="219"/>
      <c r="BH94" s="219"/>
      <c r="BI94" s="219"/>
      <c r="BJ94" s="219"/>
      <c r="BK94" s="219"/>
      <c r="BL94" s="219"/>
      <c r="BM94" s="219"/>
      <c r="BN94" s="219"/>
      <c r="BO94" s="219"/>
      <c r="BP94" s="219"/>
      <c r="BQ94" s="219"/>
      <c r="BR94" s="219"/>
      <c r="BS94" s="219"/>
      <c r="BT94" s="219"/>
      <c r="BU94" s="219"/>
      <c r="BV94" s="219"/>
      <c r="BW94" s="219"/>
      <c r="BX94" s="219"/>
      <c r="BY94" s="219"/>
      <c r="BZ94" s="219"/>
      <c r="CA94" s="219"/>
      <c r="CB94" s="219"/>
      <c r="CC94" s="219"/>
      <c r="CD94" s="219"/>
      <c r="CE94" s="219"/>
      <c r="CF94" s="219"/>
      <c r="CG94" s="219"/>
      <c r="CH94" s="219"/>
      <c r="CI94" s="219"/>
      <c r="CJ94" s="219"/>
      <c r="CK94" s="219"/>
      <c r="CL94" s="219"/>
      <c r="CM94" s="219"/>
      <c r="CN94" s="219"/>
      <c r="CO94" s="219"/>
      <c r="CP94" s="219"/>
      <c r="CQ94" s="219"/>
      <c r="CR94" s="219"/>
      <c r="CS94" s="219"/>
      <c r="CT94" s="219"/>
      <c r="CU94" s="219"/>
      <c r="CV94" s="219"/>
      <c r="CW94" s="219"/>
      <c r="CX94" s="219"/>
      <c r="CY94" s="219"/>
      <c r="CZ94" s="219"/>
      <c r="DA94" s="219"/>
      <c r="DB94" s="219"/>
      <c r="DC94" s="219"/>
      <c r="DD94" s="219"/>
      <c r="DE94" s="219"/>
      <c r="DF94" s="219"/>
      <c r="DG94" s="219"/>
      <c r="DH94" s="219"/>
      <c r="DI94" s="219"/>
      <c r="DJ94" s="219"/>
      <c r="DK94" s="219"/>
      <c r="DL94" s="219"/>
      <c r="DM94" s="219"/>
      <c r="DN94" s="219"/>
      <c r="DO94" s="219"/>
      <c r="DP94" s="219"/>
      <c r="DQ94" s="219"/>
      <c r="DR94" s="219"/>
      <c r="DS94" s="219"/>
      <c r="DT94" s="219"/>
      <c r="DU94" s="219"/>
      <c r="DV94" s="219"/>
      <c r="DW94" s="219"/>
      <c r="DX94" s="219"/>
      <c r="DY94" s="219"/>
      <c r="DZ94" s="219"/>
      <c r="EA94" s="219"/>
      <c r="EB94" s="219"/>
      <c r="EC94" s="219"/>
      <c r="ED94" s="219"/>
      <c r="EE94" s="219"/>
      <c r="EF94" s="219"/>
      <c r="EG94" s="219"/>
      <c r="EH94" s="219"/>
      <c r="EI94" s="219"/>
    </row>
    <row r="95" customFormat="false" ht="15" hidden="false" customHeight="false" outlineLevel="0" collapsed="false">
      <c r="A95" s="234"/>
      <c r="B95" s="234"/>
      <c r="C95" s="234"/>
      <c r="D95" s="234"/>
      <c r="E95" s="234"/>
      <c r="F95" s="234"/>
      <c r="G95" s="234"/>
      <c r="H95" s="219"/>
      <c r="I95" s="219"/>
      <c r="J95" s="219"/>
      <c r="K95" s="219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20"/>
      <c r="AH95" s="220"/>
      <c r="AI95" s="220"/>
      <c r="AJ95" s="220"/>
      <c r="AK95" s="220"/>
      <c r="AL95" s="220"/>
      <c r="AM95" s="220"/>
      <c r="AN95" s="220"/>
      <c r="AO95" s="220"/>
      <c r="AP95" s="220"/>
      <c r="AQ95" s="220"/>
      <c r="AR95" s="220"/>
      <c r="AS95" s="220"/>
      <c r="AT95" s="220"/>
      <c r="AU95" s="220"/>
      <c r="AV95" s="220"/>
      <c r="AW95" s="220"/>
      <c r="AX95" s="219"/>
      <c r="AY95" s="219"/>
      <c r="AZ95" s="219"/>
      <c r="BA95" s="219"/>
      <c r="BB95" s="219"/>
      <c r="BC95" s="219"/>
      <c r="BD95" s="219"/>
      <c r="BE95" s="219"/>
      <c r="BF95" s="219"/>
      <c r="BG95" s="219"/>
      <c r="BH95" s="219"/>
      <c r="BI95" s="219"/>
      <c r="BJ95" s="219"/>
      <c r="BK95" s="219"/>
      <c r="BL95" s="219"/>
      <c r="BM95" s="219"/>
      <c r="BN95" s="219"/>
      <c r="BO95" s="219"/>
      <c r="BP95" s="219"/>
      <c r="BQ95" s="219"/>
      <c r="BR95" s="219"/>
      <c r="BS95" s="219"/>
      <c r="BT95" s="219"/>
      <c r="BU95" s="219"/>
      <c r="BV95" s="219"/>
      <c r="BW95" s="219"/>
      <c r="BX95" s="219"/>
      <c r="BY95" s="219"/>
      <c r="BZ95" s="219"/>
      <c r="CA95" s="219"/>
      <c r="CB95" s="219"/>
      <c r="CC95" s="219"/>
      <c r="CD95" s="219"/>
      <c r="CE95" s="219"/>
      <c r="CF95" s="219"/>
      <c r="CG95" s="219"/>
      <c r="CH95" s="219"/>
      <c r="CI95" s="219"/>
      <c r="CJ95" s="219"/>
      <c r="CK95" s="219"/>
      <c r="CL95" s="219"/>
      <c r="CM95" s="219"/>
      <c r="CN95" s="219"/>
      <c r="CO95" s="219"/>
      <c r="CP95" s="219"/>
      <c r="CQ95" s="219"/>
      <c r="CR95" s="219"/>
      <c r="CS95" s="219"/>
      <c r="CT95" s="219"/>
      <c r="CU95" s="219"/>
      <c r="CV95" s="219"/>
      <c r="CW95" s="219"/>
      <c r="CX95" s="219"/>
      <c r="CY95" s="219"/>
      <c r="CZ95" s="219"/>
      <c r="DA95" s="219"/>
      <c r="DB95" s="219"/>
      <c r="DC95" s="219"/>
      <c r="DD95" s="219"/>
      <c r="DE95" s="219"/>
      <c r="DF95" s="219"/>
      <c r="DG95" s="219"/>
      <c r="DH95" s="219"/>
      <c r="DI95" s="219"/>
      <c r="DJ95" s="219"/>
      <c r="DK95" s="219"/>
      <c r="DL95" s="219"/>
      <c r="DM95" s="219"/>
      <c r="DN95" s="219"/>
      <c r="DO95" s="219"/>
      <c r="DP95" s="219"/>
      <c r="DQ95" s="219"/>
      <c r="DR95" s="219"/>
      <c r="DS95" s="219"/>
      <c r="DT95" s="219"/>
      <c r="DU95" s="219"/>
      <c r="DV95" s="219"/>
      <c r="DW95" s="219"/>
      <c r="DX95" s="219"/>
      <c r="DY95" s="219"/>
      <c r="DZ95" s="219"/>
      <c r="EA95" s="219"/>
      <c r="EB95" s="219"/>
      <c r="EC95" s="219"/>
      <c r="ED95" s="219"/>
      <c r="EE95" s="219"/>
      <c r="EF95" s="219"/>
      <c r="EG95" s="219"/>
      <c r="EH95" s="219"/>
      <c r="EI95" s="219"/>
    </row>
    <row r="96" customFormat="false" ht="15" hidden="false" customHeight="false" outlineLevel="0" collapsed="false">
      <c r="A96" s="234"/>
      <c r="B96" s="234"/>
      <c r="C96" s="234"/>
      <c r="D96" s="234"/>
      <c r="E96" s="234"/>
      <c r="F96" s="234"/>
      <c r="G96" s="234"/>
      <c r="H96" s="219"/>
      <c r="I96" s="219"/>
      <c r="J96" s="219"/>
      <c r="K96" s="219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20"/>
      <c r="AH96" s="220"/>
      <c r="AI96" s="220"/>
      <c r="AJ96" s="220"/>
      <c r="AK96" s="220"/>
      <c r="AL96" s="220"/>
      <c r="AM96" s="220"/>
      <c r="AN96" s="220"/>
      <c r="AO96" s="220"/>
      <c r="AP96" s="220"/>
      <c r="AQ96" s="220"/>
      <c r="AR96" s="220"/>
      <c r="AS96" s="220"/>
      <c r="AT96" s="220"/>
      <c r="AU96" s="220"/>
      <c r="AV96" s="220"/>
      <c r="AW96" s="220"/>
      <c r="AX96" s="219"/>
      <c r="AY96" s="219"/>
      <c r="AZ96" s="219"/>
      <c r="BA96" s="219"/>
      <c r="BB96" s="219"/>
      <c r="BC96" s="219"/>
      <c r="BD96" s="219"/>
      <c r="BE96" s="219"/>
      <c r="BF96" s="219"/>
      <c r="BG96" s="219"/>
      <c r="BH96" s="219"/>
      <c r="BI96" s="219"/>
      <c r="BJ96" s="219"/>
      <c r="BK96" s="219"/>
      <c r="BL96" s="219"/>
      <c r="BM96" s="219"/>
      <c r="BN96" s="219"/>
      <c r="BO96" s="219"/>
      <c r="BP96" s="219"/>
      <c r="BQ96" s="219"/>
      <c r="BR96" s="219"/>
      <c r="BS96" s="219"/>
      <c r="BT96" s="219"/>
      <c r="BU96" s="219"/>
      <c r="BV96" s="219"/>
      <c r="BW96" s="219"/>
      <c r="BX96" s="219"/>
      <c r="BY96" s="219"/>
      <c r="BZ96" s="219"/>
      <c r="CA96" s="219"/>
      <c r="CB96" s="219"/>
      <c r="CC96" s="219"/>
      <c r="CD96" s="219"/>
      <c r="CE96" s="219"/>
      <c r="CF96" s="219"/>
      <c r="CG96" s="219"/>
      <c r="CH96" s="219"/>
      <c r="CI96" s="219"/>
      <c r="CJ96" s="219"/>
      <c r="CK96" s="219"/>
      <c r="CL96" s="219"/>
      <c r="CM96" s="219"/>
      <c r="CN96" s="219"/>
      <c r="CO96" s="219"/>
      <c r="CP96" s="219"/>
      <c r="CQ96" s="219"/>
      <c r="CR96" s="219"/>
      <c r="CS96" s="219"/>
      <c r="CT96" s="219"/>
      <c r="CU96" s="219"/>
      <c r="CV96" s="219"/>
      <c r="CW96" s="219"/>
      <c r="CX96" s="219"/>
      <c r="CY96" s="219"/>
      <c r="CZ96" s="219"/>
      <c r="DA96" s="219"/>
      <c r="DB96" s="219"/>
      <c r="DC96" s="219"/>
      <c r="DD96" s="219"/>
      <c r="DE96" s="219"/>
      <c r="DF96" s="219"/>
      <c r="DG96" s="219"/>
      <c r="DH96" s="219"/>
      <c r="DI96" s="219"/>
      <c r="DJ96" s="219"/>
      <c r="DK96" s="219"/>
      <c r="DL96" s="219"/>
      <c r="DM96" s="219"/>
      <c r="DN96" s="219"/>
      <c r="DO96" s="219"/>
      <c r="DP96" s="219"/>
      <c r="DQ96" s="219"/>
      <c r="DR96" s="219"/>
      <c r="DS96" s="219"/>
      <c r="DT96" s="219"/>
      <c r="DU96" s="219"/>
      <c r="DV96" s="219"/>
      <c r="DW96" s="219"/>
      <c r="DX96" s="219"/>
      <c r="DY96" s="219"/>
      <c r="DZ96" s="219"/>
      <c r="EA96" s="219"/>
      <c r="EB96" s="219"/>
      <c r="EC96" s="219"/>
      <c r="ED96" s="219"/>
      <c r="EE96" s="219"/>
      <c r="EF96" s="219"/>
      <c r="EG96" s="219"/>
      <c r="EH96" s="219"/>
      <c r="EI96" s="219"/>
    </row>
    <row r="97" customFormat="false" ht="15" hidden="false" customHeight="false" outlineLevel="0" collapsed="false">
      <c r="A97" s="234"/>
      <c r="B97" s="234"/>
      <c r="C97" s="234"/>
      <c r="D97" s="234"/>
      <c r="E97" s="234"/>
      <c r="F97" s="234"/>
      <c r="G97" s="234"/>
      <c r="H97" s="219"/>
      <c r="I97" s="219"/>
      <c r="J97" s="219"/>
      <c r="K97" s="219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  <c r="AB97" s="220"/>
      <c r="AC97" s="220"/>
      <c r="AD97" s="220"/>
      <c r="AE97" s="220"/>
      <c r="AF97" s="220"/>
      <c r="AG97" s="220"/>
      <c r="AH97" s="220"/>
      <c r="AI97" s="220"/>
      <c r="AJ97" s="220"/>
      <c r="AK97" s="220"/>
      <c r="AL97" s="220"/>
      <c r="AM97" s="220"/>
      <c r="AN97" s="220"/>
      <c r="AO97" s="220"/>
      <c r="AP97" s="220"/>
      <c r="AQ97" s="220"/>
      <c r="AR97" s="220"/>
      <c r="AS97" s="220"/>
      <c r="AT97" s="220"/>
      <c r="AU97" s="220"/>
      <c r="AV97" s="220"/>
      <c r="AW97" s="220"/>
      <c r="AX97" s="219"/>
      <c r="AY97" s="219"/>
      <c r="AZ97" s="219"/>
      <c r="BA97" s="219"/>
      <c r="BB97" s="219"/>
      <c r="BC97" s="219"/>
      <c r="BD97" s="219"/>
      <c r="BE97" s="219"/>
      <c r="BF97" s="219"/>
      <c r="BG97" s="219"/>
      <c r="BH97" s="219"/>
      <c r="BI97" s="219"/>
      <c r="BJ97" s="219"/>
      <c r="BK97" s="219"/>
      <c r="BL97" s="219"/>
      <c r="BM97" s="219"/>
      <c r="BN97" s="219"/>
      <c r="BO97" s="219"/>
      <c r="BP97" s="219"/>
      <c r="BQ97" s="219"/>
      <c r="BR97" s="219"/>
      <c r="BS97" s="219"/>
      <c r="BT97" s="219"/>
      <c r="BU97" s="219"/>
      <c r="BV97" s="219"/>
      <c r="BW97" s="219"/>
      <c r="BX97" s="219"/>
      <c r="BY97" s="219"/>
      <c r="BZ97" s="219"/>
      <c r="CA97" s="219"/>
      <c r="CB97" s="219"/>
      <c r="CC97" s="219"/>
      <c r="CD97" s="219"/>
      <c r="CE97" s="219"/>
      <c r="CF97" s="219"/>
      <c r="CG97" s="219"/>
      <c r="CH97" s="219"/>
      <c r="CI97" s="219"/>
      <c r="CJ97" s="219"/>
      <c r="CK97" s="219"/>
      <c r="CL97" s="219"/>
      <c r="CM97" s="219"/>
      <c r="CN97" s="219"/>
      <c r="CO97" s="219"/>
      <c r="CP97" s="219"/>
      <c r="CQ97" s="219"/>
      <c r="CR97" s="219"/>
      <c r="CS97" s="219"/>
      <c r="CT97" s="219"/>
      <c r="CU97" s="219"/>
      <c r="CV97" s="219"/>
      <c r="CW97" s="219"/>
      <c r="CX97" s="219"/>
      <c r="CY97" s="219"/>
      <c r="CZ97" s="219"/>
      <c r="DA97" s="219"/>
      <c r="DB97" s="219"/>
      <c r="DC97" s="219"/>
      <c r="DD97" s="219"/>
      <c r="DE97" s="219"/>
      <c r="DF97" s="219"/>
      <c r="DG97" s="219"/>
      <c r="DH97" s="219"/>
      <c r="DI97" s="219"/>
      <c r="DJ97" s="219"/>
      <c r="DK97" s="219"/>
      <c r="DL97" s="219"/>
      <c r="DM97" s="219"/>
      <c r="DN97" s="219"/>
      <c r="DO97" s="219"/>
      <c r="DP97" s="219"/>
      <c r="DQ97" s="219"/>
      <c r="DR97" s="219"/>
      <c r="DS97" s="219"/>
      <c r="DT97" s="219"/>
      <c r="DU97" s="219"/>
      <c r="DV97" s="219"/>
      <c r="DW97" s="219"/>
      <c r="DX97" s="219"/>
      <c r="DY97" s="219"/>
      <c r="DZ97" s="219"/>
      <c r="EA97" s="219"/>
      <c r="EB97" s="219"/>
      <c r="EC97" s="219"/>
      <c r="ED97" s="219"/>
      <c r="EE97" s="219"/>
      <c r="EF97" s="219"/>
      <c r="EG97" s="219"/>
      <c r="EH97" s="219"/>
      <c r="EI97" s="219"/>
    </row>
    <row r="98" customFormat="false" ht="15" hidden="false" customHeight="false" outlineLevel="0" collapsed="false">
      <c r="A98" s="234"/>
      <c r="B98" s="234"/>
      <c r="C98" s="234"/>
      <c r="D98" s="234"/>
      <c r="E98" s="234"/>
      <c r="F98" s="234"/>
      <c r="G98" s="234"/>
      <c r="H98" s="219"/>
      <c r="I98" s="219"/>
      <c r="J98" s="219"/>
      <c r="K98" s="219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/>
      <c r="AB98" s="220"/>
      <c r="AC98" s="220"/>
      <c r="AD98" s="220"/>
      <c r="AE98" s="220"/>
      <c r="AF98" s="220"/>
      <c r="AG98" s="220"/>
      <c r="AH98" s="220"/>
      <c r="AI98" s="220"/>
      <c r="AJ98" s="220"/>
      <c r="AK98" s="220"/>
      <c r="AL98" s="220"/>
      <c r="AM98" s="220"/>
      <c r="AN98" s="220"/>
      <c r="AO98" s="220"/>
      <c r="AP98" s="220"/>
      <c r="AQ98" s="220"/>
      <c r="AR98" s="220"/>
      <c r="AS98" s="220"/>
      <c r="AT98" s="220"/>
      <c r="AU98" s="220"/>
      <c r="AV98" s="220"/>
      <c r="AW98" s="220"/>
      <c r="AX98" s="219"/>
      <c r="AY98" s="219"/>
      <c r="AZ98" s="219"/>
      <c r="BA98" s="219"/>
      <c r="BB98" s="219"/>
      <c r="BC98" s="219"/>
      <c r="BD98" s="219"/>
      <c r="BE98" s="219"/>
      <c r="BF98" s="219"/>
      <c r="BG98" s="219"/>
      <c r="BH98" s="219"/>
      <c r="BI98" s="219"/>
      <c r="BJ98" s="219"/>
      <c r="BK98" s="219"/>
      <c r="BL98" s="219"/>
      <c r="BM98" s="219"/>
      <c r="BN98" s="219"/>
      <c r="BO98" s="219"/>
      <c r="BP98" s="219"/>
      <c r="BQ98" s="219"/>
      <c r="BR98" s="219"/>
      <c r="BS98" s="219"/>
      <c r="BT98" s="219"/>
      <c r="BU98" s="219"/>
      <c r="BV98" s="219"/>
      <c r="BW98" s="219"/>
      <c r="BX98" s="219"/>
      <c r="BY98" s="219"/>
      <c r="BZ98" s="219"/>
      <c r="CA98" s="219"/>
      <c r="CB98" s="219"/>
      <c r="CC98" s="219"/>
      <c r="CD98" s="219"/>
      <c r="CE98" s="219"/>
      <c r="CF98" s="219"/>
      <c r="CG98" s="219"/>
      <c r="CH98" s="219"/>
      <c r="CI98" s="219"/>
      <c r="CJ98" s="219"/>
      <c r="CK98" s="219"/>
      <c r="CL98" s="219"/>
      <c r="CM98" s="219"/>
      <c r="CN98" s="219"/>
      <c r="CO98" s="219"/>
      <c r="CP98" s="219"/>
      <c r="CQ98" s="219"/>
      <c r="CR98" s="219"/>
      <c r="CS98" s="219"/>
      <c r="CT98" s="219"/>
      <c r="CU98" s="219"/>
      <c r="CV98" s="219"/>
      <c r="CW98" s="219"/>
      <c r="CX98" s="219"/>
      <c r="CY98" s="219"/>
      <c r="CZ98" s="219"/>
      <c r="DA98" s="219"/>
      <c r="DB98" s="219"/>
      <c r="DC98" s="219"/>
      <c r="DD98" s="219"/>
      <c r="DE98" s="219"/>
      <c r="DF98" s="219"/>
      <c r="DG98" s="219"/>
      <c r="DH98" s="219"/>
      <c r="DI98" s="219"/>
      <c r="DJ98" s="219"/>
      <c r="DK98" s="219"/>
      <c r="DL98" s="219"/>
      <c r="DM98" s="219"/>
      <c r="DN98" s="219"/>
      <c r="DO98" s="219"/>
      <c r="DP98" s="219"/>
      <c r="DQ98" s="219"/>
      <c r="DR98" s="219"/>
      <c r="DS98" s="219"/>
      <c r="DT98" s="219"/>
      <c r="DU98" s="219"/>
      <c r="DV98" s="219"/>
      <c r="DW98" s="219"/>
      <c r="DX98" s="219"/>
      <c r="DY98" s="219"/>
      <c r="DZ98" s="219"/>
      <c r="EA98" s="219"/>
      <c r="EB98" s="219"/>
      <c r="EC98" s="219"/>
      <c r="ED98" s="219"/>
      <c r="EE98" s="219"/>
      <c r="EF98" s="219"/>
      <c r="EG98" s="219"/>
      <c r="EH98" s="219"/>
      <c r="EI98" s="219"/>
    </row>
    <row r="99" customFormat="false" ht="15" hidden="false" customHeight="false" outlineLevel="0" collapsed="false">
      <c r="A99" s="234"/>
      <c r="B99" s="234"/>
      <c r="C99" s="234"/>
      <c r="D99" s="234"/>
      <c r="E99" s="234"/>
      <c r="F99" s="234"/>
      <c r="G99" s="234"/>
      <c r="H99" s="219"/>
      <c r="I99" s="219"/>
      <c r="J99" s="219"/>
      <c r="K99" s="219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  <c r="AA99" s="220"/>
      <c r="AB99" s="220"/>
      <c r="AC99" s="220"/>
      <c r="AD99" s="220"/>
      <c r="AE99" s="220"/>
      <c r="AF99" s="220"/>
      <c r="AG99" s="220"/>
      <c r="AH99" s="220"/>
      <c r="AI99" s="220"/>
      <c r="AJ99" s="220"/>
      <c r="AK99" s="220"/>
      <c r="AL99" s="220"/>
      <c r="AM99" s="220"/>
      <c r="AN99" s="220"/>
      <c r="AO99" s="220"/>
      <c r="AP99" s="220"/>
      <c r="AQ99" s="220"/>
      <c r="AR99" s="220"/>
      <c r="AS99" s="220"/>
      <c r="AT99" s="220"/>
      <c r="AU99" s="220"/>
      <c r="AV99" s="220"/>
      <c r="AW99" s="220"/>
      <c r="AX99" s="219"/>
      <c r="AY99" s="219"/>
      <c r="AZ99" s="219"/>
      <c r="BA99" s="219"/>
      <c r="BB99" s="219"/>
      <c r="BC99" s="219"/>
      <c r="BD99" s="219"/>
      <c r="BE99" s="219"/>
      <c r="BF99" s="219"/>
      <c r="BG99" s="219"/>
      <c r="BH99" s="219"/>
      <c r="BI99" s="219"/>
      <c r="BJ99" s="219"/>
      <c r="BK99" s="219"/>
      <c r="BL99" s="219"/>
      <c r="BM99" s="219"/>
      <c r="BN99" s="219"/>
      <c r="BO99" s="219"/>
      <c r="BP99" s="219"/>
      <c r="BQ99" s="219"/>
      <c r="BR99" s="219"/>
      <c r="BS99" s="219"/>
      <c r="BT99" s="219"/>
      <c r="BU99" s="219"/>
      <c r="BV99" s="219"/>
      <c r="BW99" s="219"/>
      <c r="BX99" s="219"/>
      <c r="BY99" s="219"/>
      <c r="BZ99" s="219"/>
      <c r="CA99" s="219"/>
      <c r="CB99" s="219"/>
      <c r="CC99" s="219"/>
      <c r="CD99" s="219"/>
      <c r="CE99" s="219"/>
      <c r="CF99" s="219"/>
      <c r="CG99" s="219"/>
      <c r="CH99" s="219"/>
      <c r="CI99" s="219"/>
      <c r="CJ99" s="219"/>
      <c r="CK99" s="219"/>
      <c r="CL99" s="219"/>
      <c r="CM99" s="219"/>
      <c r="CN99" s="219"/>
      <c r="CO99" s="219"/>
      <c r="CP99" s="219"/>
      <c r="CQ99" s="219"/>
      <c r="CR99" s="219"/>
      <c r="CS99" s="219"/>
      <c r="CT99" s="219"/>
      <c r="CU99" s="219"/>
      <c r="CV99" s="219"/>
      <c r="CW99" s="219"/>
      <c r="CX99" s="219"/>
      <c r="CY99" s="219"/>
      <c r="CZ99" s="219"/>
      <c r="DA99" s="219"/>
      <c r="DB99" s="219"/>
      <c r="DC99" s="219"/>
      <c r="DD99" s="219"/>
      <c r="DE99" s="219"/>
      <c r="DF99" s="219"/>
      <c r="DG99" s="219"/>
      <c r="DH99" s="219"/>
      <c r="DI99" s="219"/>
      <c r="DJ99" s="219"/>
      <c r="DK99" s="219"/>
      <c r="DL99" s="219"/>
      <c r="DM99" s="219"/>
      <c r="DN99" s="219"/>
      <c r="DO99" s="219"/>
      <c r="DP99" s="219"/>
      <c r="DQ99" s="219"/>
      <c r="DR99" s="219"/>
      <c r="DS99" s="219"/>
      <c r="DT99" s="219"/>
      <c r="DU99" s="219"/>
      <c r="DV99" s="219"/>
      <c r="DW99" s="219"/>
      <c r="DX99" s="219"/>
      <c r="DY99" s="219"/>
      <c r="DZ99" s="219"/>
      <c r="EA99" s="219"/>
      <c r="EB99" s="219"/>
      <c r="EC99" s="219"/>
      <c r="ED99" s="219"/>
      <c r="EE99" s="219"/>
      <c r="EF99" s="219"/>
      <c r="EG99" s="219"/>
      <c r="EH99" s="219"/>
      <c r="EI99" s="219"/>
    </row>
    <row r="100" customFormat="false" ht="15" hidden="false" customHeight="false" outlineLevel="0" collapsed="false">
      <c r="A100" s="234"/>
      <c r="B100" s="234"/>
      <c r="C100" s="234"/>
      <c r="D100" s="234"/>
      <c r="E100" s="234"/>
      <c r="F100" s="234"/>
      <c r="G100" s="234"/>
      <c r="H100" s="219"/>
      <c r="I100" s="219"/>
      <c r="J100" s="219"/>
      <c r="K100" s="219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  <c r="AA100" s="220"/>
      <c r="AB100" s="220"/>
      <c r="AC100" s="220"/>
      <c r="AD100" s="220"/>
      <c r="AE100" s="220"/>
      <c r="AF100" s="220"/>
      <c r="AG100" s="220"/>
      <c r="AH100" s="220"/>
      <c r="AI100" s="220"/>
      <c r="AJ100" s="220"/>
      <c r="AK100" s="220"/>
      <c r="AL100" s="220"/>
      <c r="AM100" s="220"/>
      <c r="AN100" s="220"/>
      <c r="AO100" s="220"/>
      <c r="AP100" s="220"/>
      <c r="AQ100" s="220"/>
      <c r="AR100" s="220"/>
      <c r="AS100" s="220"/>
      <c r="AT100" s="220"/>
      <c r="AU100" s="220"/>
      <c r="AV100" s="220"/>
      <c r="AW100" s="220"/>
      <c r="AX100" s="219"/>
      <c r="AY100" s="219"/>
      <c r="AZ100" s="219"/>
      <c r="BA100" s="219"/>
      <c r="BB100" s="219"/>
      <c r="BC100" s="219"/>
      <c r="BD100" s="219"/>
      <c r="BE100" s="219"/>
      <c r="BF100" s="219"/>
      <c r="BG100" s="219"/>
      <c r="BH100" s="219"/>
      <c r="BI100" s="219"/>
      <c r="BJ100" s="219"/>
      <c r="BK100" s="219"/>
      <c r="BL100" s="219"/>
      <c r="BM100" s="219"/>
      <c r="BN100" s="219"/>
      <c r="BO100" s="219"/>
      <c r="BP100" s="219"/>
      <c r="BQ100" s="219"/>
      <c r="BR100" s="219"/>
      <c r="BS100" s="219"/>
      <c r="BT100" s="219"/>
      <c r="BU100" s="219"/>
      <c r="BV100" s="219"/>
      <c r="BW100" s="219"/>
      <c r="BX100" s="219"/>
      <c r="BY100" s="219"/>
      <c r="BZ100" s="219"/>
      <c r="CA100" s="219"/>
      <c r="CB100" s="219"/>
      <c r="CC100" s="219"/>
      <c r="CD100" s="219"/>
      <c r="CE100" s="219"/>
      <c r="CF100" s="219"/>
      <c r="CG100" s="219"/>
      <c r="CH100" s="219"/>
      <c r="CI100" s="219"/>
      <c r="CJ100" s="219"/>
      <c r="CK100" s="219"/>
      <c r="CL100" s="219"/>
      <c r="CM100" s="219"/>
      <c r="CN100" s="219"/>
      <c r="CO100" s="219"/>
      <c r="CP100" s="219"/>
      <c r="CQ100" s="219"/>
      <c r="CR100" s="219"/>
      <c r="CS100" s="219"/>
      <c r="CT100" s="219"/>
      <c r="CU100" s="219"/>
      <c r="CV100" s="219"/>
      <c r="CW100" s="219"/>
      <c r="CX100" s="219"/>
      <c r="CY100" s="219"/>
      <c r="CZ100" s="219"/>
      <c r="DA100" s="219"/>
      <c r="DB100" s="219"/>
      <c r="DC100" s="219"/>
      <c r="DD100" s="219"/>
      <c r="DE100" s="219"/>
      <c r="DF100" s="219"/>
      <c r="DG100" s="219"/>
      <c r="DH100" s="219"/>
      <c r="DI100" s="219"/>
      <c r="DJ100" s="219"/>
      <c r="DK100" s="219"/>
      <c r="DL100" s="219"/>
      <c r="DM100" s="219"/>
      <c r="DN100" s="219"/>
      <c r="DO100" s="219"/>
      <c r="DP100" s="219"/>
      <c r="DQ100" s="219"/>
      <c r="DR100" s="219"/>
      <c r="DS100" s="219"/>
      <c r="DT100" s="219"/>
      <c r="DU100" s="219"/>
      <c r="DV100" s="219"/>
      <c r="DW100" s="219"/>
      <c r="DX100" s="219"/>
      <c r="DY100" s="219"/>
      <c r="DZ100" s="219"/>
      <c r="EA100" s="219"/>
      <c r="EB100" s="219"/>
      <c r="EC100" s="219"/>
      <c r="ED100" s="219"/>
      <c r="EE100" s="219"/>
      <c r="EF100" s="219"/>
      <c r="EG100" s="219"/>
      <c r="EH100" s="219"/>
      <c r="EI100" s="219"/>
    </row>
    <row r="101" customFormat="false" ht="15" hidden="false" customHeight="false" outlineLevel="0" collapsed="false">
      <c r="A101" s="234"/>
      <c r="B101" s="234"/>
      <c r="C101" s="234"/>
      <c r="D101" s="234"/>
      <c r="E101" s="234"/>
      <c r="F101" s="234"/>
      <c r="G101" s="234"/>
      <c r="H101" s="219"/>
      <c r="I101" s="219"/>
      <c r="J101" s="219"/>
      <c r="K101" s="219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  <c r="AA101" s="220"/>
      <c r="AB101" s="220"/>
      <c r="AC101" s="220"/>
      <c r="AD101" s="220"/>
      <c r="AE101" s="220"/>
      <c r="AF101" s="220"/>
      <c r="AG101" s="220"/>
      <c r="AH101" s="220"/>
      <c r="AI101" s="220"/>
      <c r="AJ101" s="220"/>
      <c r="AK101" s="220"/>
      <c r="AL101" s="220"/>
      <c r="AM101" s="220"/>
      <c r="AN101" s="220"/>
      <c r="AO101" s="220"/>
      <c r="AP101" s="220"/>
      <c r="AQ101" s="220"/>
      <c r="AR101" s="220"/>
      <c r="AS101" s="220"/>
      <c r="AT101" s="220"/>
      <c r="AU101" s="220"/>
      <c r="AV101" s="220"/>
      <c r="AW101" s="220"/>
      <c r="AX101" s="219"/>
      <c r="AY101" s="219"/>
      <c r="AZ101" s="219"/>
      <c r="BA101" s="219"/>
      <c r="BB101" s="219"/>
      <c r="BC101" s="219"/>
      <c r="BD101" s="219"/>
      <c r="BE101" s="219"/>
      <c r="BF101" s="219"/>
      <c r="BG101" s="219"/>
      <c r="BH101" s="219"/>
      <c r="BI101" s="219"/>
      <c r="BJ101" s="219"/>
      <c r="BK101" s="219"/>
      <c r="BL101" s="219"/>
      <c r="BM101" s="219"/>
      <c r="BN101" s="219"/>
      <c r="BO101" s="219"/>
      <c r="BP101" s="219"/>
      <c r="BQ101" s="219"/>
      <c r="BR101" s="219"/>
      <c r="BS101" s="219"/>
      <c r="BT101" s="219"/>
      <c r="BU101" s="219"/>
      <c r="BV101" s="219"/>
      <c r="BW101" s="219"/>
      <c r="BX101" s="219"/>
      <c r="BY101" s="219"/>
      <c r="BZ101" s="219"/>
      <c r="CA101" s="219"/>
      <c r="CB101" s="219"/>
      <c r="CC101" s="219"/>
      <c r="CD101" s="219"/>
      <c r="CE101" s="219"/>
      <c r="CF101" s="219"/>
      <c r="CG101" s="219"/>
      <c r="CH101" s="219"/>
      <c r="CI101" s="219"/>
      <c r="CJ101" s="219"/>
      <c r="CK101" s="219"/>
      <c r="CL101" s="219"/>
      <c r="CM101" s="219"/>
      <c r="CN101" s="219"/>
      <c r="CO101" s="219"/>
      <c r="CP101" s="219"/>
      <c r="CQ101" s="219"/>
      <c r="CR101" s="219"/>
      <c r="CS101" s="219"/>
      <c r="CT101" s="219"/>
      <c r="CU101" s="219"/>
      <c r="CV101" s="219"/>
      <c r="CW101" s="219"/>
      <c r="CX101" s="219"/>
      <c r="CY101" s="219"/>
      <c r="CZ101" s="219"/>
      <c r="DA101" s="219"/>
      <c r="DB101" s="219"/>
      <c r="DC101" s="219"/>
      <c r="DD101" s="219"/>
      <c r="DE101" s="219"/>
      <c r="DF101" s="219"/>
      <c r="DG101" s="219"/>
      <c r="DH101" s="219"/>
      <c r="DI101" s="219"/>
      <c r="DJ101" s="219"/>
      <c r="DK101" s="219"/>
      <c r="DL101" s="219"/>
      <c r="DM101" s="219"/>
      <c r="DN101" s="219"/>
      <c r="DO101" s="219"/>
      <c r="DP101" s="219"/>
      <c r="DQ101" s="219"/>
      <c r="DR101" s="219"/>
      <c r="DS101" s="219"/>
      <c r="DT101" s="219"/>
      <c r="DU101" s="219"/>
      <c r="DV101" s="219"/>
      <c r="DW101" s="219"/>
      <c r="DX101" s="219"/>
      <c r="DY101" s="219"/>
      <c r="DZ101" s="219"/>
      <c r="EA101" s="219"/>
      <c r="EB101" s="219"/>
      <c r="EC101" s="219"/>
      <c r="ED101" s="219"/>
      <c r="EE101" s="219"/>
      <c r="EF101" s="219"/>
      <c r="EG101" s="219"/>
      <c r="EH101" s="219"/>
      <c r="EI101" s="219"/>
    </row>
    <row r="102" customFormat="false" ht="15" hidden="false" customHeight="false" outlineLevel="0" collapsed="false">
      <c r="A102" s="234"/>
      <c r="B102" s="234"/>
      <c r="C102" s="234"/>
      <c r="D102" s="234"/>
      <c r="E102" s="234"/>
      <c r="F102" s="234"/>
      <c r="G102" s="234"/>
      <c r="H102" s="219"/>
      <c r="I102" s="219"/>
      <c r="J102" s="219"/>
      <c r="K102" s="219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20"/>
      <c r="Z102" s="220"/>
      <c r="AA102" s="220"/>
      <c r="AB102" s="220"/>
      <c r="AC102" s="220"/>
      <c r="AD102" s="220"/>
      <c r="AE102" s="220"/>
      <c r="AF102" s="220"/>
      <c r="AG102" s="220"/>
      <c r="AH102" s="220"/>
      <c r="AI102" s="220"/>
      <c r="AJ102" s="220"/>
      <c r="AK102" s="220"/>
      <c r="AL102" s="220"/>
      <c r="AM102" s="220"/>
      <c r="AN102" s="220"/>
      <c r="AO102" s="220"/>
      <c r="AP102" s="220"/>
      <c r="AQ102" s="220"/>
      <c r="AR102" s="220"/>
      <c r="AS102" s="220"/>
      <c r="AT102" s="220"/>
      <c r="AU102" s="220"/>
      <c r="AV102" s="220"/>
      <c r="AW102" s="220"/>
      <c r="AX102" s="219"/>
      <c r="AY102" s="219"/>
      <c r="AZ102" s="219"/>
      <c r="BA102" s="219"/>
      <c r="BB102" s="219"/>
      <c r="BC102" s="219"/>
      <c r="BD102" s="219"/>
      <c r="BE102" s="219"/>
      <c r="BF102" s="219"/>
      <c r="BG102" s="219"/>
      <c r="BH102" s="219"/>
      <c r="BI102" s="219"/>
      <c r="BJ102" s="219"/>
      <c r="BK102" s="219"/>
      <c r="BL102" s="219"/>
      <c r="BM102" s="219"/>
      <c r="BN102" s="219"/>
      <c r="BO102" s="219"/>
      <c r="BP102" s="219"/>
      <c r="BQ102" s="219"/>
      <c r="BR102" s="219"/>
      <c r="BS102" s="219"/>
      <c r="BT102" s="219"/>
      <c r="BU102" s="219"/>
      <c r="BV102" s="219"/>
      <c r="BW102" s="219"/>
      <c r="BX102" s="219"/>
      <c r="BY102" s="219"/>
      <c r="BZ102" s="219"/>
      <c r="CA102" s="219"/>
      <c r="CB102" s="219"/>
      <c r="CC102" s="219"/>
      <c r="CD102" s="219"/>
      <c r="CE102" s="219"/>
      <c r="CF102" s="219"/>
      <c r="CG102" s="219"/>
      <c r="CH102" s="219"/>
      <c r="CI102" s="219"/>
      <c r="CJ102" s="219"/>
      <c r="CK102" s="219"/>
      <c r="CL102" s="219"/>
      <c r="CM102" s="219"/>
      <c r="CN102" s="219"/>
      <c r="CO102" s="219"/>
      <c r="CP102" s="219"/>
      <c r="CQ102" s="219"/>
      <c r="CR102" s="219"/>
      <c r="CS102" s="219"/>
      <c r="CT102" s="219"/>
      <c r="CU102" s="219"/>
      <c r="CV102" s="219"/>
      <c r="CW102" s="219"/>
      <c r="CX102" s="219"/>
      <c r="CY102" s="219"/>
      <c r="CZ102" s="219"/>
      <c r="DA102" s="219"/>
      <c r="DB102" s="219"/>
      <c r="DC102" s="219"/>
      <c r="DD102" s="219"/>
      <c r="DE102" s="219"/>
      <c r="DF102" s="219"/>
      <c r="DG102" s="219"/>
      <c r="DH102" s="219"/>
      <c r="DI102" s="219"/>
      <c r="DJ102" s="219"/>
      <c r="DK102" s="219"/>
      <c r="DL102" s="219"/>
      <c r="DM102" s="219"/>
      <c r="DN102" s="219"/>
      <c r="DO102" s="219"/>
      <c r="DP102" s="219"/>
      <c r="DQ102" s="219"/>
      <c r="DR102" s="219"/>
      <c r="DS102" s="219"/>
      <c r="DT102" s="219"/>
      <c r="DU102" s="219"/>
      <c r="DV102" s="219"/>
      <c r="DW102" s="219"/>
      <c r="DX102" s="219"/>
      <c r="DY102" s="219"/>
      <c r="DZ102" s="219"/>
      <c r="EA102" s="219"/>
      <c r="EB102" s="219"/>
      <c r="EC102" s="219"/>
      <c r="ED102" s="219"/>
      <c r="EE102" s="219"/>
      <c r="EF102" s="219"/>
      <c r="EG102" s="219"/>
      <c r="EH102" s="219"/>
      <c r="EI102" s="219"/>
    </row>
    <row r="103" customFormat="false" ht="15" hidden="false" customHeight="false" outlineLevel="0" collapsed="false">
      <c r="A103" s="234"/>
      <c r="B103" s="234"/>
      <c r="C103" s="234"/>
      <c r="D103" s="234"/>
      <c r="E103" s="234"/>
      <c r="F103" s="234"/>
      <c r="G103" s="234"/>
      <c r="H103" s="219"/>
      <c r="I103" s="219"/>
      <c r="J103" s="219"/>
      <c r="K103" s="219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20"/>
      <c r="AF103" s="220"/>
      <c r="AG103" s="220"/>
      <c r="AH103" s="220"/>
      <c r="AI103" s="220"/>
      <c r="AJ103" s="220"/>
      <c r="AK103" s="220"/>
      <c r="AL103" s="220"/>
      <c r="AM103" s="220"/>
      <c r="AN103" s="220"/>
      <c r="AO103" s="220"/>
      <c r="AP103" s="220"/>
      <c r="AQ103" s="220"/>
      <c r="AR103" s="220"/>
      <c r="AS103" s="220"/>
      <c r="AT103" s="220"/>
      <c r="AU103" s="220"/>
      <c r="AV103" s="220"/>
      <c r="AW103" s="220"/>
      <c r="AX103" s="219"/>
      <c r="AY103" s="219"/>
      <c r="AZ103" s="219"/>
      <c r="BA103" s="219"/>
      <c r="BB103" s="219"/>
      <c r="BC103" s="219"/>
      <c r="BD103" s="219"/>
      <c r="BE103" s="219"/>
      <c r="BF103" s="219"/>
      <c r="BG103" s="219"/>
      <c r="BH103" s="219"/>
      <c r="BI103" s="219"/>
      <c r="BJ103" s="219"/>
      <c r="BK103" s="219"/>
      <c r="BL103" s="219"/>
      <c r="BM103" s="219"/>
      <c r="BN103" s="219"/>
      <c r="BO103" s="219"/>
      <c r="BP103" s="219"/>
      <c r="BQ103" s="219"/>
      <c r="BR103" s="219"/>
      <c r="BS103" s="219"/>
      <c r="BT103" s="219"/>
      <c r="BU103" s="219"/>
      <c r="BV103" s="219"/>
      <c r="BW103" s="219"/>
      <c r="BX103" s="219"/>
      <c r="BY103" s="219"/>
      <c r="BZ103" s="219"/>
      <c r="CA103" s="219"/>
      <c r="CB103" s="219"/>
      <c r="CC103" s="219"/>
      <c r="CD103" s="219"/>
      <c r="CE103" s="219"/>
      <c r="CF103" s="219"/>
      <c r="CG103" s="219"/>
      <c r="CH103" s="219"/>
      <c r="CI103" s="219"/>
      <c r="CJ103" s="219"/>
      <c r="CK103" s="219"/>
      <c r="CL103" s="219"/>
      <c r="CM103" s="219"/>
      <c r="CN103" s="219"/>
      <c r="CO103" s="219"/>
      <c r="CP103" s="219"/>
      <c r="CQ103" s="219"/>
      <c r="CR103" s="219"/>
      <c r="CS103" s="219"/>
      <c r="CT103" s="219"/>
      <c r="CU103" s="219"/>
      <c r="CV103" s="219"/>
      <c r="CW103" s="219"/>
      <c r="CX103" s="219"/>
      <c r="CY103" s="219"/>
      <c r="CZ103" s="219"/>
      <c r="DA103" s="219"/>
      <c r="DB103" s="219"/>
      <c r="DC103" s="219"/>
      <c r="DD103" s="219"/>
      <c r="DE103" s="219"/>
      <c r="DF103" s="219"/>
      <c r="DG103" s="219"/>
      <c r="DH103" s="219"/>
      <c r="DI103" s="219"/>
      <c r="DJ103" s="219"/>
      <c r="DK103" s="219"/>
      <c r="DL103" s="219"/>
      <c r="DM103" s="219"/>
      <c r="DN103" s="219"/>
      <c r="DO103" s="219"/>
      <c r="DP103" s="219"/>
      <c r="DQ103" s="219"/>
      <c r="DR103" s="219"/>
      <c r="DS103" s="219"/>
      <c r="DT103" s="219"/>
      <c r="DU103" s="219"/>
      <c r="DV103" s="219"/>
      <c r="DW103" s="219"/>
      <c r="DX103" s="219"/>
      <c r="DY103" s="219"/>
      <c r="DZ103" s="219"/>
      <c r="EA103" s="219"/>
      <c r="EB103" s="219"/>
      <c r="EC103" s="219"/>
      <c r="ED103" s="219"/>
      <c r="EE103" s="219"/>
      <c r="EF103" s="219"/>
      <c r="EG103" s="219"/>
      <c r="EH103" s="219"/>
      <c r="EI103" s="219"/>
    </row>
    <row r="104" customFormat="false" ht="15" hidden="false" customHeight="false" outlineLevel="0" collapsed="false">
      <c r="A104" s="234"/>
      <c r="B104" s="234"/>
      <c r="C104" s="234"/>
      <c r="D104" s="234"/>
      <c r="E104" s="234"/>
      <c r="F104" s="234"/>
      <c r="G104" s="234"/>
      <c r="H104" s="219"/>
      <c r="I104" s="219"/>
      <c r="J104" s="219"/>
      <c r="K104" s="219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  <c r="AA104" s="220"/>
      <c r="AB104" s="220"/>
      <c r="AC104" s="220"/>
      <c r="AD104" s="220"/>
      <c r="AE104" s="220"/>
      <c r="AF104" s="220"/>
      <c r="AG104" s="220"/>
      <c r="AH104" s="220"/>
      <c r="AI104" s="220"/>
      <c r="AJ104" s="220"/>
      <c r="AK104" s="220"/>
      <c r="AL104" s="220"/>
      <c r="AM104" s="220"/>
      <c r="AN104" s="220"/>
      <c r="AO104" s="220"/>
      <c r="AP104" s="220"/>
      <c r="AQ104" s="220"/>
      <c r="AR104" s="220"/>
      <c r="AS104" s="220"/>
      <c r="AT104" s="220"/>
      <c r="AU104" s="220"/>
      <c r="AV104" s="220"/>
      <c r="AW104" s="220"/>
      <c r="AX104" s="219"/>
      <c r="AY104" s="219"/>
      <c r="AZ104" s="219"/>
      <c r="BA104" s="219"/>
      <c r="BB104" s="219"/>
      <c r="BC104" s="219"/>
      <c r="BD104" s="219"/>
      <c r="BE104" s="219"/>
      <c r="BF104" s="219"/>
      <c r="BG104" s="219"/>
      <c r="BH104" s="219"/>
      <c r="BI104" s="219"/>
      <c r="BJ104" s="219"/>
      <c r="BK104" s="219"/>
      <c r="BL104" s="219"/>
      <c r="BM104" s="219"/>
      <c r="BN104" s="219"/>
      <c r="BO104" s="219"/>
      <c r="BP104" s="219"/>
      <c r="BQ104" s="219"/>
      <c r="BR104" s="219"/>
      <c r="BS104" s="219"/>
      <c r="BT104" s="219"/>
      <c r="BU104" s="219"/>
      <c r="BV104" s="219"/>
      <c r="BW104" s="219"/>
      <c r="BX104" s="219"/>
      <c r="BY104" s="219"/>
      <c r="BZ104" s="219"/>
      <c r="CA104" s="219"/>
      <c r="CB104" s="219"/>
      <c r="CC104" s="219"/>
      <c r="CD104" s="219"/>
      <c r="CE104" s="219"/>
      <c r="CF104" s="219"/>
      <c r="CG104" s="219"/>
      <c r="CH104" s="219"/>
      <c r="CI104" s="219"/>
      <c r="CJ104" s="219"/>
      <c r="CK104" s="219"/>
      <c r="CL104" s="219"/>
      <c r="CM104" s="219"/>
      <c r="CN104" s="219"/>
      <c r="CO104" s="219"/>
      <c r="CP104" s="219"/>
      <c r="CQ104" s="219"/>
      <c r="CR104" s="219"/>
      <c r="CS104" s="219"/>
      <c r="CT104" s="219"/>
      <c r="CU104" s="219"/>
      <c r="CV104" s="219"/>
      <c r="CW104" s="219"/>
      <c r="CX104" s="219"/>
      <c r="CY104" s="219"/>
      <c r="CZ104" s="219"/>
      <c r="DA104" s="219"/>
      <c r="DB104" s="219"/>
      <c r="DC104" s="219"/>
      <c r="DD104" s="219"/>
      <c r="DE104" s="219"/>
      <c r="DF104" s="219"/>
      <c r="DG104" s="219"/>
      <c r="DH104" s="219"/>
      <c r="DI104" s="219"/>
      <c r="DJ104" s="219"/>
      <c r="DK104" s="219"/>
      <c r="DL104" s="219"/>
      <c r="DM104" s="219"/>
      <c r="DN104" s="219"/>
      <c r="DO104" s="219"/>
      <c r="DP104" s="219"/>
      <c r="DQ104" s="219"/>
      <c r="DR104" s="219"/>
      <c r="DS104" s="219"/>
      <c r="DT104" s="219"/>
      <c r="DU104" s="219"/>
      <c r="DV104" s="219"/>
      <c r="DW104" s="219"/>
      <c r="DX104" s="219"/>
      <c r="DY104" s="219"/>
      <c r="DZ104" s="219"/>
      <c r="EA104" s="219"/>
      <c r="EB104" s="219"/>
      <c r="EC104" s="219"/>
      <c r="ED104" s="219"/>
      <c r="EE104" s="219"/>
      <c r="EF104" s="219"/>
      <c r="EG104" s="219"/>
      <c r="EH104" s="219"/>
      <c r="EI104" s="219"/>
    </row>
    <row r="105" customFormat="false" ht="15" hidden="false" customHeight="false" outlineLevel="0" collapsed="false">
      <c r="A105" s="234"/>
      <c r="B105" s="234"/>
      <c r="C105" s="234"/>
      <c r="D105" s="234"/>
      <c r="E105" s="234"/>
      <c r="F105" s="234"/>
      <c r="G105" s="234"/>
      <c r="H105" s="219"/>
      <c r="I105" s="219"/>
      <c r="J105" s="219"/>
      <c r="K105" s="219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20"/>
      <c r="Z105" s="220"/>
      <c r="AA105" s="220"/>
      <c r="AB105" s="220"/>
      <c r="AC105" s="220"/>
      <c r="AD105" s="220"/>
      <c r="AE105" s="220"/>
      <c r="AF105" s="220"/>
      <c r="AG105" s="220"/>
      <c r="AH105" s="220"/>
      <c r="AI105" s="220"/>
      <c r="AJ105" s="220"/>
      <c r="AK105" s="220"/>
      <c r="AL105" s="220"/>
      <c r="AM105" s="220"/>
      <c r="AN105" s="220"/>
      <c r="AO105" s="220"/>
      <c r="AP105" s="220"/>
      <c r="AQ105" s="220"/>
      <c r="AR105" s="220"/>
      <c r="AS105" s="220"/>
      <c r="AT105" s="220"/>
      <c r="AU105" s="220"/>
      <c r="AV105" s="220"/>
      <c r="AW105" s="220"/>
      <c r="AX105" s="219"/>
      <c r="AY105" s="219"/>
      <c r="AZ105" s="219"/>
      <c r="BA105" s="219"/>
      <c r="BB105" s="219"/>
      <c r="BC105" s="219"/>
      <c r="BD105" s="219"/>
      <c r="BE105" s="219"/>
      <c r="BF105" s="219"/>
      <c r="BG105" s="219"/>
      <c r="BH105" s="219"/>
      <c r="BI105" s="219"/>
      <c r="BJ105" s="219"/>
      <c r="BK105" s="219"/>
      <c r="BL105" s="219"/>
      <c r="BM105" s="219"/>
      <c r="BN105" s="219"/>
      <c r="BO105" s="219"/>
      <c r="BP105" s="219"/>
      <c r="BQ105" s="219"/>
      <c r="BR105" s="219"/>
      <c r="BS105" s="219"/>
      <c r="BT105" s="219"/>
      <c r="BU105" s="219"/>
      <c r="BV105" s="219"/>
      <c r="BW105" s="219"/>
      <c r="BX105" s="219"/>
      <c r="BY105" s="219"/>
      <c r="BZ105" s="219"/>
      <c r="CA105" s="219"/>
      <c r="CB105" s="219"/>
      <c r="CC105" s="219"/>
      <c r="CD105" s="219"/>
      <c r="CE105" s="219"/>
      <c r="CF105" s="219"/>
      <c r="CG105" s="219"/>
      <c r="CH105" s="219"/>
      <c r="CI105" s="219"/>
      <c r="CJ105" s="219"/>
      <c r="CK105" s="219"/>
      <c r="CL105" s="219"/>
      <c r="CM105" s="219"/>
      <c r="CN105" s="219"/>
      <c r="CO105" s="219"/>
      <c r="CP105" s="219"/>
      <c r="CQ105" s="219"/>
      <c r="CR105" s="219"/>
      <c r="CS105" s="219"/>
      <c r="CT105" s="219"/>
      <c r="CU105" s="219"/>
      <c r="CV105" s="219"/>
      <c r="CW105" s="219"/>
      <c r="CX105" s="219"/>
      <c r="CY105" s="219"/>
      <c r="CZ105" s="219"/>
      <c r="DA105" s="219"/>
      <c r="DB105" s="219"/>
      <c r="DC105" s="219"/>
      <c r="DD105" s="219"/>
      <c r="DE105" s="219"/>
      <c r="DF105" s="219"/>
      <c r="DG105" s="219"/>
      <c r="DH105" s="219"/>
      <c r="DI105" s="219"/>
      <c r="DJ105" s="219"/>
      <c r="DK105" s="219"/>
      <c r="DL105" s="219"/>
      <c r="DM105" s="219"/>
      <c r="DN105" s="219"/>
      <c r="DO105" s="219"/>
      <c r="DP105" s="219"/>
      <c r="DQ105" s="219"/>
      <c r="DR105" s="219"/>
      <c r="DS105" s="219"/>
      <c r="DT105" s="219"/>
      <c r="DU105" s="219"/>
      <c r="DV105" s="219"/>
      <c r="DW105" s="219"/>
      <c r="DX105" s="219"/>
      <c r="DY105" s="219"/>
      <c r="DZ105" s="219"/>
      <c r="EA105" s="219"/>
      <c r="EB105" s="219"/>
      <c r="EC105" s="219"/>
      <c r="ED105" s="219"/>
      <c r="EE105" s="219"/>
      <c r="EF105" s="219"/>
      <c r="EG105" s="219"/>
      <c r="EH105" s="219"/>
      <c r="EI105" s="219"/>
    </row>
    <row r="106" customFormat="false" ht="15" hidden="false" customHeight="false" outlineLevel="0" collapsed="false">
      <c r="A106" s="234"/>
      <c r="B106" s="234"/>
      <c r="C106" s="234"/>
      <c r="D106" s="234"/>
      <c r="E106" s="234"/>
      <c r="F106" s="234"/>
      <c r="G106" s="234"/>
      <c r="H106" s="219"/>
      <c r="I106" s="219"/>
      <c r="J106" s="219"/>
      <c r="K106" s="219"/>
      <c r="L106" s="220"/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  <c r="W106" s="220"/>
      <c r="X106" s="220"/>
      <c r="Y106" s="220"/>
      <c r="Z106" s="220"/>
      <c r="AA106" s="220"/>
      <c r="AB106" s="220"/>
      <c r="AC106" s="220"/>
      <c r="AD106" s="220"/>
      <c r="AE106" s="220"/>
      <c r="AF106" s="220"/>
      <c r="AG106" s="220"/>
      <c r="AH106" s="220"/>
      <c r="AI106" s="220"/>
      <c r="AJ106" s="220"/>
      <c r="AK106" s="220"/>
      <c r="AL106" s="220"/>
      <c r="AM106" s="220"/>
      <c r="AN106" s="220"/>
      <c r="AO106" s="220"/>
      <c r="AP106" s="220"/>
      <c r="AQ106" s="220"/>
      <c r="AR106" s="220"/>
      <c r="AS106" s="220"/>
      <c r="AT106" s="220"/>
      <c r="AU106" s="220"/>
      <c r="AV106" s="220"/>
      <c r="AW106" s="220"/>
      <c r="AX106" s="219"/>
      <c r="AY106" s="219"/>
      <c r="AZ106" s="219"/>
      <c r="BA106" s="219"/>
      <c r="BB106" s="219"/>
      <c r="BC106" s="219"/>
      <c r="BD106" s="219"/>
      <c r="BE106" s="219"/>
      <c r="BF106" s="219"/>
      <c r="BG106" s="219"/>
      <c r="BH106" s="219"/>
      <c r="BI106" s="219"/>
      <c r="BJ106" s="219"/>
      <c r="BK106" s="219"/>
      <c r="BL106" s="219"/>
      <c r="BM106" s="219"/>
      <c r="BN106" s="219"/>
      <c r="BO106" s="219"/>
      <c r="BP106" s="219"/>
      <c r="BQ106" s="219"/>
      <c r="BR106" s="219"/>
      <c r="BS106" s="219"/>
      <c r="BT106" s="219"/>
      <c r="BU106" s="219"/>
      <c r="BV106" s="219"/>
      <c r="BW106" s="219"/>
      <c r="BX106" s="219"/>
      <c r="BY106" s="219"/>
      <c r="BZ106" s="219"/>
      <c r="CA106" s="219"/>
      <c r="CB106" s="219"/>
      <c r="CC106" s="219"/>
      <c r="CD106" s="219"/>
      <c r="CE106" s="219"/>
      <c r="CF106" s="219"/>
      <c r="CG106" s="219"/>
      <c r="CH106" s="219"/>
      <c r="CI106" s="219"/>
      <c r="CJ106" s="219"/>
      <c r="CK106" s="219"/>
      <c r="CL106" s="219"/>
      <c r="CM106" s="219"/>
      <c r="CN106" s="219"/>
      <c r="CO106" s="219"/>
      <c r="CP106" s="219"/>
      <c r="CQ106" s="219"/>
      <c r="CR106" s="219"/>
      <c r="CS106" s="219"/>
      <c r="CT106" s="219"/>
      <c r="CU106" s="219"/>
      <c r="CV106" s="219"/>
      <c r="CW106" s="219"/>
      <c r="CX106" s="219"/>
      <c r="CY106" s="219"/>
      <c r="CZ106" s="219"/>
      <c r="DA106" s="219"/>
      <c r="DB106" s="219"/>
      <c r="DC106" s="219"/>
      <c r="DD106" s="219"/>
      <c r="DE106" s="219"/>
      <c r="DF106" s="219"/>
      <c r="DG106" s="219"/>
      <c r="DH106" s="219"/>
      <c r="DI106" s="219"/>
      <c r="DJ106" s="219"/>
      <c r="DK106" s="219"/>
      <c r="DL106" s="219"/>
      <c r="DM106" s="219"/>
      <c r="DN106" s="219"/>
      <c r="DO106" s="219"/>
      <c r="DP106" s="219"/>
      <c r="DQ106" s="219"/>
      <c r="DR106" s="219"/>
      <c r="DS106" s="219"/>
      <c r="DT106" s="219"/>
      <c r="DU106" s="219"/>
      <c r="DV106" s="219"/>
      <c r="DW106" s="219"/>
      <c r="DX106" s="219"/>
      <c r="DY106" s="219"/>
      <c r="DZ106" s="219"/>
      <c r="EA106" s="219"/>
      <c r="EB106" s="219"/>
      <c r="EC106" s="219"/>
      <c r="ED106" s="219"/>
      <c r="EE106" s="219"/>
      <c r="EF106" s="219"/>
      <c r="EG106" s="219"/>
      <c r="EH106" s="219"/>
      <c r="EI106" s="219"/>
    </row>
    <row r="107" customFormat="false" ht="15" hidden="false" customHeight="false" outlineLevel="0" collapsed="false">
      <c r="A107" s="234"/>
      <c r="B107" s="234"/>
      <c r="C107" s="234"/>
      <c r="D107" s="234"/>
      <c r="E107" s="234"/>
      <c r="F107" s="234"/>
      <c r="G107" s="234"/>
      <c r="H107" s="219"/>
      <c r="I107" s="219"/>
      <c r="J107" s="219"/>
      <c r="K107" s="219"/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  <c r="X107" s="220"/>
      <c r="Y107" s="220"/>
      <c r="Z107" s="220"/>
      <c r="AA107" s="220"/>
      <c r="AB107" s="220"/>
      <c r="AC107" s="220"/>
      <c r="AD107" s="220"/>
      <c r="AE107" s="220"/>
      <c r="AF107" s="220"/>
      <c r="AG107" s="220"/>
      <c r="AH107" s="220"/>
      <c r="AI107" s="220"/>
      <c r="AJ107" s="220"/>
      <c r="AK107" s="220"/>
      <c r="AL107" s="220"/>
      <c r="AM107" s="220"/>
      <c r="AN107" s="220"/>
      <c r="AO107" s="220"/>
      <c r="AP107" s="220"/>
      <c r="AQ107" s="220"/>
      <c r="AR107" s="220"/>
      <c r="AS107" s="220"/>
      <c r="AT107" s="220"/>
      <c r="AU107" s="220"/>
      <c r="AV107" s="220"/>
      <c r="AW107" s="220"/>
      <c r="AX107" s="219"/>
      <c r="AY107" s="219"/>
      <c r="AZ107" s="219"/>
      <c r="BA107" s="219"/>
      <c r="BB107" s="219"/>
      <c r="BC107" s="219"/>
      <c r="BD107" s="219"/>
      <c r="BE107" s="219"/>
      <c r="BF107" s="219"/>
      <c r="BG107" s="219"/>
      <c r="BH107" s="219"/>
      <c r="BI107" s="219"/>
      <c r="BJ107" s="219"/>
      <c r="BK107" s="219"/>
      <c r="BL107" s="219"/>
      <c r="BM107" s="219"/>
      <c r="BN107" s="219"/>
      <c r="BO107" s="219"/>
      <c r="BP107" s="219"/>
      <c r="BQ107" s="219"/>
      <c r="BR107" s="219"/>
      <c r="BS107" s="219"/>
      <c r="BT107" s="219"/>
      <c r="BU107" s="219"/>
      <c r="BV107" s="219"/>
      <c r="BW107" s="219"/>
      <c r="BX107" s="219"/>
      <c r="BY107" s="219"/>
      <c r="BZ107" s="219"/>
      <c r="CA107" s="219"/>
      <c r="CB107" s="219"/>
      <c r="CC107" s="219"/>
      <c r="CD107" s="219"/>
      <c r="CE107" s="219"/>
      <c r="CF107" s="219"/>
      <c r="CG107" s="219"/>
      <c r="CH107" s="219"/>
      <c r="CI107" s="219"/>
      <c r="CJ107" s="219"/>
      <c r="CK107" s="219"/>
      <c r="CL107" s="219"/>
      <c r="CM107" s="219"/>
      <c r="CN107" s="219"/>
      <c r="CO107" s="219"/>
      <c r="CP107" s="219"/>
      <c r="CQ107" s="219"/>
      <c r="CR107" s="219"/>
      <c r="CS107" s="219"/>
      <c r="CT107" s="219"/>
      <c r="CU107" s="219"/>
      <c r="CV107" s="219"/>
      <c r="CW107" s="219"/>
      <c r="CX107" s="219"/>
      <c r="CY107" s="219"/>
      <c r="CZ107" s="219"/>
      <c r="DA107" s="219"/>
      <c r="DB107" s="219"/>
      <c r="DC107" s="219"/>
      <c r="DD107" s="219"/>
      <c r="DE107" s="219"/>
      <c r="DF107" s="219"/>
      <c r="DG107" s="219"/>
      <c r="DH107" s="219"/>
      <c r="DI107" s="219"/>
      <c r="DJ107" s="219"/>
      <c r="DK107" s="219"/>
      <c r="DL107" s="219"/>
      <c r="DM107" s="219"/>
      <c r="DN107" s="219"/>
      <c r="DO107" s="219"/>
      <c r="DP107" s="219"/>
      <c r="DQ107" s="219"/>
      <c r="DR107" s="219"/>
      <c r="DS107" s="219"/>
      <c r="DT107" s="219"/>
      <c r="DU107" s="219"/>
      <c r="DV107" s="219"/>
      <c r="DW107" s="219"/>
      <c r="DX107" s="219"/>
      <c r="DY107" s="219"/>
      <c r="DZ107" s="219"/>
      <c r="EA107" s="219"/>
      <c r="EB107" s="219"/>
      <c r="EC107" s="219"/>
      <c r="ED107" s="219"/>
      <c r="EE107" s="219"/>
      <c r="EF107" s="219"/>
      <c r="EG107" s="219"/>
      <c r="EH107" s="219"/>
      <c r="EI107" s="219"/>
    </row>
    <row r="108" customFormat="false" ht="15" hidden="false" customHeight="false" outlineLevel="0" collapsed="false">
      <c r="A108" s="234"/>
      <c r="B108" s="234"/>
      <c r="C108" s="234"/>
      <c r="D108" s="234"/>
      <c r="E108" s="234"/>
      <c r="F108" s="234"/>
      <c r="G108" s="234"/>
      <c r="H108" s="219"/>
      <c r="I108" s="219"/>
      <c r="J108" s="219"/>
      <c r="K108" s="219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  <c r="Y108" s="220"/>
      <c r="Z108" s="220"/>
      <c r="AA108" s="220"/>
      <c r="AB108" s="220"/>
      <c r="AC108" s="220"/>
      <c r="AD108" s="220"/>
      <c r="AE108" s="220"/>
      <c r="AF108" s="220"/>
      <c r="AG108" s="220"/>
      <c r="AH108" s="220"/>
      <c r="AI108" s="220"/>
      <c r="AJ108" s="220"/>
      <c r="AK108" s="220"/>
      <c r="AL108" s="220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19"/>
      <c r="AY108" s="219"/>
      <c r="AZ108" s="219"/>
      <c r="BA108" s="219"/>
      <c r="BB108" s="219"/>
      <c r="BC108" s="219"/>
      <c r="BD108" s="219"/>
      <c r="BE108" s="219"/>
      <c r="BF108" s="219"/>
      <c r="BG108" s="219"/>
      <c r="BH108" s="219"/>
      <c r="BI108" s="219"/>
      <c r="BJ108" s="219"/>
      <c r="BK108" s="219"/>
      <c r="BL108" s="219"/>
      <c r="BM108" s="219"/>
      <c r="BN108" s="219"/>
      <c r="BO108" s="219"/>
      <c r="BP108" s="219"/>
      <c r="BQ108" s="219"/>
      <c r="BR108" s="219"/>
      <c r="BS108" s="219"/>
      <c r="BT108" s="219"/>
      <c r="BU108" s="219"/>
      <c r="BV108" s="219"/>
      <c r="BW108" s="219"/>
      <c r="BX108" s="219"/>
      <c r="BY108" s="219"/>
      <c r="BZ108" s="219"/>
      <c r="CA108" s="219"/>
      <c r="CB108" s="219"/>
      <c r="CC108" s="219"/>
      <c r="CD108" s="219"/>
      <c r="CE108" s="219"/>
      <c r="CF108" s="219"/>
      <c r="CG108" s="219"/>
      <c r="CH108" s="219"/>
      <c r="CI108" s="219"/>
      <c r="CJ108" s="219"/>
      <c r="CK108" s="219"/>
      <c r="CL108" s="219"/>
      <c r="CM108" s="219"/>
      <c r="CN108" s="219"/>
      <c r="CO108" s="219"/>
      <c r="CP108" s="219"/>
      <c r="CQ108" s="219"/>
      <c r="CR108" s="219"/>
      <c r="CS108" s="219"/>
      <c r="CT108" s="219"/>
      <c r="CU108" s="219"/>
      <c r="CV108" s="219"/>
      <c r="CW108" s="219"/>
      <c r="CX108" s="219"/>
      <c r="CY108" s="219"/>
      <c r="CZ108" s="219"/>
      <c r="DA108" s="219"/>
      <c r="DB108" s="219"/>
      <c r="DC108" s="219"/>
      <c r="DD108" s="219"/>
      <c r="DE108" s="219"/>
      <c r="DF108" s="219"/>
      <c r="DG108" s="219"/>
      <c r="DH108" s="219"/>
      <c r="DI108" s="219"/>
      <c r="DJ108" s="219"/>
      <c r="DK108" s="219"/>
      <c r="DL108" s="219"/>
      <c r="DM108" s="219"/>
      <c r="DN108" s="219"/>
      <c r="DO108" s="219"/>
      <c r="DP108" s="219"/>
      <c r="DQ108" s="219"/>
      <c r="DR108" s="219"/>
      <c r="DS108" s="219"/>
      <c r="DT108" s="219"/>
      <c r="DU108" s="219"/>
      <c r="DV108" s="219"/>
      <c r="DW108" s="219"/>
      <c r="DX108" s="219"/>
      <c r="DY108" s="219"/>
      <c r="DZ108" s="219"/>
      <c r="EA108" s="219"/>
      <c r="EB108" s="219"/>
      <c r="EC108" s="219"/>
      <c r="ED108" s="219"/>
      <c r="EE108" s="219"/>
      <c r="EF108" s="219"/>
      <c r="EG108" s="219"/>
      <c r="EH108" s="219"/>
      <c r="EI108" s="219"/>
    </row>
    <row r="109" customFormat="false" ht="15" hidden="false" customHeight="false" outlineLevel="0" collapsed="false">
      <c r="A109" s="234"/>
      <c r="B109" s="234"/>
      <c r="C109" s="234"/>
      <c r="D109" s="234"/>
      <c r="E109" s="234"/>
      <c r="F109" s="234"/>
      <c r="G109" s="234"/>
      <c r="H109" s="219"/>
      <c r="I109" s="219"/>
      <c r="J109" s="219"/>
      <c r="K109" s="219"/>
      <c r="L109" s="220"/>
      <c r="M109" s="220"/>
      <c r="N109" s="220"/>
      <c r="O109" s="220"/>
      <c r="P109" s="220"/>
      <c r="Q109" s="220"/>
      <c r="R109" s="220"/>
      <c r="S109" s="220"/>
      <c r="T109" s="220"/>
      <c r="U109" s="220"/>
      <c r="V109" s="220"/>
      <c r="W109" s="220"/>
      <c r="X109" s="220"/>
      <c r="Y109" s="220"/>
      <c r="Z109" s="220"/>
      <c r="AA109" s="220"/>
      <c r="AB109" s="220"/>
      <c r="AC109" s="220"/>
      <c r="AD109" s="220"/>
      <c r="AE109" s="220"/>
      <c r="AF109" s="220"/>
      <c r="AG109" s="220"/>
      <c r="AH109" s="220"/>
      <c r="AI109" s="220"/>
      <c r="AJ109" s="220"/>
      <c r="AK109" s="220"/>
      <c r="AL109" s="220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19"/>
      <c r="AY109" s="219"/>
      <c r="AZ109" s="219"/>
      <c r="BA109" s="219"/>
      <c r="BB109" s="219"/>
      <c r="BC109" s="219"/>
      <c r="BD109" s="219"/>
      <c r="BE109" s="219"/>
      <c r="BF109" s="219"/>
      <c r="BG109" s="219"/>
      <c r="BH109" s="219"/>
      <c r="BI109" s="219"/>
      <c r="BJ109" s="219"/>
      <c r="BK109" s="219"/>
      <c r="BL109" s="219"/>
      <c r="BM109" s="219"/>
      <c r="BN109" s="219"/>
      <c r="BO109" s="219"/>
      <c r="BP109" s="219"/>
      <c r="BQ109" s="219"/>
      <c r="BR109" s="219"/>
      <c r="BS109" s="219"/>
      <c r="BT109" s="219"/>
      <c r="BU109" s="219"/>
      <c r="BV109" s="219"/>
      <c r="BW109" s="219"/>
      <c r="BX109" s="219"/>
      <c r="BY109" s="219"/>
      <c r="BZ109" s="219"/>
      <c r="CA109" s="219"/>
      <c r="CB109" s="219"/>
      <c r="CC109" s="219"/>
      <c r="CD109" s="219"/>
      <c r="CE109" s="219"/>
      <c r="CF109" s="219"/>
      <c r="CG109" s="219"/>
      <c r="CH109" s="219"/>
      <c r="CI109" s="219"/>
      <c r="CJ109" s="219"/>
      <c r="CK109" s="219"/>
      <c r="CL109" s="219"/>
      <c r="CM109" s="219"/>
      <c r="CN109" s="219"/>
      <c r="CO109" s="219"/>
      <c r="CP109" s="219"/>
      <c r="CQ109" s="219"/>
      <c r="CR109" s="219"/>
      <c r="CS109" s="219"/>
      <c r="CT109" s="219"/>
      <c r="CU109" s="219"/>
      <c r="CV109" s="219"/>
      <c r="CW109" s="219"/>
      <c r="CX109" s="219"/>
      <c r="CY109" s="219"/>
      <c r="CZ109" s="219"/>
      <c r="DA109" s="219"/>
      <c r="DB109" s="219"/>
      <c r="DC109" s="219"/>
      <c r="DD109" s="219"/>
      <c r="DE109" s="219"/>
      <c r="DF109" s="219"/>
      <c r="DG109" s="219"/>
      <c r="DH109" s="219"/>
      <c r="DI109" s="219"/>
      <c r="DJ109" s="219"/>
      <c r="DK109" s="219"/>
      <c r="DL109" s="219"/>
      <c r="DM109" s="219"/>
      <c r="DN109" s="219"/>
      <c r="DO109" s="219"/>
      <c r="DP109" s="219"/>
      <c r="DQ109" s="219"/>
      <c r="DR109" s="219"/>
      <c r="DS109" s="219"/>
      <c r="DT109" s="219"/>
      <c r="DU109" s="219"/>
      <c r="DV109" s="219"/>
      <c r="DW109" s="219"/>
      <c r="DX109" s="219"/>
      <c r="DY109" s="219"/>
      <c r="DZ109" s="219"/>
      <c r="EA109" s="219"/>
      <c r="EB109" s="219"/>
      <c r="EC109" s="219"/>
      <c r="ED109" s="219"/>
      <c r="EE109" s="219"/>
      <c r="EF109" s="219"/>
      <c r="EG109" s="219"/>
      <c r="EH109" s="219"/>
      <c r="EI109" s="219"/>
    </row>
    <row r="110" customFormat="false" ht="15" hidden="false" customHeight="false" outlineLevel="0" collapsed="false">
      <c r="A110" s="234"/>
      <c r="B110" s="234"/>
      <c r="C110" s="234"/>
      <c r="D110" s="234"/>
      <c r="E110" s="234"/>
      <c r="F110" s="234"/>
      <c r="G110" s="234"/>
      <c r="H110" s="219"/>
      <c r="I110" s="219"/>
      <c r="J110" s="219"/>
      <c r="K110" s="219"/>
      <c r="L110" s="220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  <c r="W110" s="220"/>
      <c r="X110" s="220"/>
      <c r="Y110" s="220"/>
      <c r="Z110" s="220"/>
      <c r="AA110" s="220"/>
      <c r="AB110" s="220"/>
      <c r="AC110" s="220"/>
      <c r="AD110" s="220"/>
      <c r="AE110" s="220"/>
      <c r="AF110" s="220"/>
      <c r="AG110" s="220"/>
      <c r="AH110" s="220"/>
      <c r="AI110" s="220"/>
      <c r="AJ110" s="220"/>
      <c r="AK110" s="220"/>
      <c r="AL110" s="220"/>
      <c r="AM110" s="220"/>
      <c r="AN110" s="220"/>
      <c r="AO110" s="220"/>
      <c r="AP110" s="220"/>
      <c r="AQ110" s="220"/>
      <c r="AR110" s="220"/>
      <c r="AS110" s="220"/>
      <c r="AT110" s="220"/>
      <c r="AU110" s="220"/>
      <c r="AV110" s="220"/>
      <c r="AW110" s="220"/>
      <c r="AX110" s="219"/>
      <c r="AY110" s="219"/>
      <c r="AZ110" s="219"/>
      <c r="BA110" s="219"/>
      <c r="BB110" s="219"/>
      <c r="BC110" s="219"/>
      <c r="BD110" s="219"/>
      <c r="BE110" s="219"/>
      <c r="BF110" s="219"/>
      <c r="BG110" s="219"/>
      <c r="BH110" s="219"/>
      <c r="BI110" s="219"/>
      <c r="BJ110" s="219"/>
      <c r="BK110" s="219"/>
      <c r="BL110" s="219"/>
      <c r="BM110" s="219"/>
      <c r="BN110" s="219"/>
      <c r="BO110" s="219"/>
      <c r="BP110" s="219"/>
      <c r="BQ110" s="219"/>
      <c r="BR110" s="219"/>
      <c r="BS110" s="219"/>
      <c r="BT110" s="219"/>
      <c r="BU110" s="219"/>
      <c r="BV110" s="219"/>
      <c r="BW110" s="219"/>
      <c r="BX110" s="219"/>
      <c r="BY110" s="219"/>
      <c r="BZ110" s="219"/>
      <c r="CA110" s="219"/>
      <c r="CB110" s="219"/>
      <c r="CC110" s="219"/>
      <c r="CD110" s="219"/>
      <c r="CE110" s="219"/>
      <c r="CF110" s="219"/>
      <c r="CG110" s="219"/>
      <c r="CH110" s="219"/>
      <c r="CI110" s="219"/>
      <c r="CJ110" s="219"/>
      <c r="CK110" s="219"/>
      <c r="CL110" s="219"/>
      <c r="CM110" s="219"/>
      <c r="CN110" s="219"/>
      <c r="CO110" s="219"/>
      <c r="CP110" s="219"/>
      <c r="CQ110" s="219"/>
      <c r="CR110" s="219"/>
      <c r="CS110" s="219"/>
      <c r="CT110" s="219"/>
      <c r="CU110" s="219"/>
      <c r="CV110" s="219"/>
      <c r="CW110" s="219"/>
      <c r="CX110" s="219"/>
      <c r="CY110" s="219"/>
      <c r="CZ110" s="219"/>
      <c r="DA110" s="219"/>
      <c r="DB110" s="219"/>
      <c r="DC110" s="219"/>
      <c r="DD110" s="219"/>
      <c r="DE110" s="219"/>
      <c r="DF110" s="219"/>
      <c r="DG110" s="219"/>
      <c r="DH110" s="219"/>
      <c r="DI110" s="219"/>
      <c r="DJ110" s="219"/>
      <c r="DK110" s="219"/>
      <c r="DL110" s="219"/>
      <c r="DM110" s="219"/>
      <c r="DN110" s="219"/>
      <c r="DO110" s="219"/>
      <c r="DP110" s="219"/>
      <c r="DQ110" s="219"/>
      <c r="DR110" s="219"/>
      <c r="DS110" s="219"/>
      <c r="DT110" s="219"/>
      <c r="DU110" s="219"/>
      <c r="DV110" s="219"/>
      <c r="DW110" s="219"/>
      <c r="DX110" s="219"/>
      <c r="DY110" s="219"/>
      <c r="DZ110" s="219"/>
      <c r="EA110" s="219"/>
      <c r="EB110" s="219"/>
      <c r="EC110" s="219"/>
      <c r="ED110" s="219"/>
      <c r="EE110" s="219"/>
      <c r="EF110" s="219"/>
      <c r="EG110" s="219"/>
      <c r="EH110" s="219"/>
      <c r="EI110" s="219"/>
    </row>
    <row r="111" customFormat="false" ht="15" hidden="false" customHeight="false" outlineLevel="0" collapsed="false">
      <c r="A111" s="234"/>
      <c r="B111" s="234"/>
      <c r="C111" s="234"/>
      <c r="D111" s="234"/>
      <c r="E111" s="234"/>
      <c r="F111" s="234"/>
      <c r="G111" s="234"/>
      <c r="H111" s="219"/>
      <c r="I111" s="219"/>
      <c r="J111" s="219"/>
      <c r="K111" s="219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20"/>
      <c r="X111" s="220"/>
      <c r="Y111" s="220"/>
      <c r="Z111" s="220"/>
      <c r="AA111" s="220"/>
      <c r="AB111" s="220"/>
      <c r="AC111" s="220"/>
      <c r="AD111" s="220"/>
      <c r="AE111" s="220"/>
      <c r="AF111" s="220"/>
      <c r="AG111" s="220"/>
      <c r="AH111" s="220"/>
      <c r="AI111" s="220"/>
      <c r="AJ111" s="220"/>
      <c r="AK111" s="220"/>
      <c r="AL111" s="220"/>
      <c r="AM111" s="220"/>
      <c r="AN111" s="220"/>
      <c r="AO111" s="220"/>
      <c r="AP111" s="220"/>
      <c r="AQ111" s="220"/>
      <c r="AR111" s="220"/>
      <c r="AS111" s="220"/>
      <c r="AT111" s="220"/>
      <c r="AU111" s="220"/>
      <c r="AV111" s="220"/>
      <c r="AW111" s="220"/>
      <c r="AX111" s="219"/>
      <c r="AY111" s="219"/>
      <c r="AZ111" s="219"/>
      <c r="BA111" s="219"/>
      <c r="BB111" s="219"/>
      <c r="BC111" s="219"/>
      <c r="BD111" s="219"/>
      <c r="BE111" s="219"/>
      <c r="BF111" s="219"/>
      <c r="BG111" s="219"/>
      <c r="BH111" s="219"/>
      <c r="BI111" s="219"/>
      <c r="BJ111" s="219"/>
      <c r="BK111" s="219"/>
      <c r="BL111" s="219"/>
      <c r="BM111" s="219"/>
      <c r="BN111" s="219"/>
      <c r="BO111" s="219"/>
      <c r="BP111" s="219"/>
      <c r="BQ111" s="219"/>
      <c r="BR111" s="219"/>
      <c r="BS111" s="219"/>
      <c r="BT111" s="219"/>
      <c r="BU111" s="219"/>
      <c r="BV111" s="219"/>
      <c r="BW111" s="219"/>
      <c r="BX111" s="219"/>
      <c r="BY111" s="219"/>
      <c r="BZ111" s="219"/>
      <c r="CA111" s="219"/>
      <c r="CB111" s="219"/>
      <c r="CC111" s="219"/>
      <c r="CD111" s="219"/>
      <c r="CE111" s="219"/>
      <c r="CF111" s="219"/>
      <c r="CG111" s="219"/>
      <c r="CH111" s="219"/>
      <c r="CI111" s="219"/>
      <c r="CJ111" s="219"/>
      <c r="CK111" s="219"/>
      <c r="CL111" s="219"/>
      <c r="CM111" s="219"/>
      <c r="CN111" s="219"/>
      <c r="CO111" s="219"/>
      <c r="CP111" s="219"/>
      <c r="CQ111" s="219"/>
      <c r="CR111" s="219"/>
      <c r="CS111" s="219"/>
      <c r="CT111" s="219"/>
      <c r="CU111" s="219"/>
      <c r="CV111" s="219"/>
      <c r="CW111" s="219"/>
      <c r="CX111" s="219"/>
      <c r="CY111" s="219"/>
      <c r="CZ111" s="219"/>
      <c r="DA111" s="219"/>
      <c r="DB111" s="219"/>
      <c r="DC111" s="219"/>
      <c r="DD111" s="219"/>
      <c r="DE111" s="219"/>
      <c r="DF111" s="219"/>
      <c r="DG111" s="219"/>
      <c r="DH111" s="219"/>
      <c r="DI111" s="219"/>
      <c r="DJ111" s="219"/>
      <c r="DK111" s="219"/>
      <c r="DL111" s="219"/>
      <c r="DM111" s="219"/>
      <c r="DN111" s="219"/>
      <c r="DO111" s="219"/>
      <c r="DP111" s="219"/>
      <c r="DQ111" s="219"/>
      <c r="DR111" s="219"/>
      <c r="DS111" s="219"/>
      <c r="DT111" s="219"/>
      <c r="DU111" s="219"/>
      <c r="DV111" s="219"/>
      <c r="DW111" s="219"/>
      <c r="DX111" s="219"/>
      <c r="DY111" s="219"/>
      <c r="DZ111" s="219"/>
      <c r="EA111" s="219"/>
      <c r="EB111" s="219"/>
      <c r="EC111" s="219"/>
      <c r="ED111" s="219"/>
      <c r="EE111" s="219"/>
      <c r="EF111" s="219"/>
      <c r="EG111" s="219"/>
      <c r="EH111" s="219"/>
      <c r="EI111" s="219"/>
    </row>
    <row r="112" customFormat="false" ht="15" hidden="false" customHeight="false" outlineLevel="0" collapsed="false">
      <c r="A112" s="234"/>
      <c r="B112" s="234"/>
      <c r="C112" s="234"/>
      <c r="D112" s="234"/>
      <c r="E112" s="234"/>
      <c r="F112" s="234"/>
      <c r="G112" s="234"/>
      <c r="H112" s="219"/>
      <c r="I112" s="219"/>
      <c r="J112" s="219"/>
      <c r="K112" s="219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20"/>
      <c r="AG112" s="220"/>
      <c r="AH112" s="220"/>
      <c r="AI112" s="220"/>
      <c r="AJ112" s="220"/>
      <c r="AK112" s="220"/>
      <c r="AL112" s="220"/>
      <c r="AM112" s="220"/>
      <c r="AN112" s="220"/>
      <c r="AO112" s="220"/>
      <c r="AP112" s="220"/>
      <c r="AQ112" s="220"/>
      <c r="AR112" s="220"/>
      <c r="AS112" s="220"/>
      <c r="AT112" s="220"/>
      <c r="AU112" s="220"/>
      <c r="AV112" s="220"/>
      <c r="AW112" s="220"/>
      <c r="AX112" s="219"/>
      <c r="AY112" s="219"/>
      <c r="AZ112" s="219"/>
      <c r="BA112" s="219"/>
      <c r="BB112" s="219"/>
      <c r="BC112" s="219"/>
      <c r="BD112" s="219"/>
      <c r="BE112" s="219"/>
      <c r="BF112" s="219"/>
      <c r="BG112" s="219"/>
      <c r="BH112" s="219"/>
      <c r="BI112" s="219"/>
      <c r="BJ112" s="219"/>
      <c r="BK112" s="219"/>
      <c r="BL112" s="219"/>
      <c r="BM112" s="219"/>
      <c r="BN112" s="219"/>
      <c r="BO112" s="219"/>
      <c r="BP112" s="219"/>
      <c r="BQ112" s="219"/>
      <c r="BR112" s="219"/>
      <c r="BS112" s="219"/>
      <c r="BT112" s="219"/>
      <c r="BU112" s="219"/>
      <c r="BV112" s="219"/>
      <c r="BW112" s="219"/>
      <c r="BX112" s="219"/>
      <c r="BY112" s="219"/>
      <c r="BZ112" s="219"/>
      <c r="CA112" s="219"/>
      <c r="CB112" s="219"/>
      <c r="CC112" s="219"/>
      <c r="CD112" s="219"/>
      <c r="CE112" s="219"/>
      <c r="CF112" s="219"/>
      <c r="CG112" s="219"/>
      <c r="CH112" s="219"/>
      <c r="CI112" s="219"/>
      <c r="CJ112" s="219"/>
      <c r="CK112" s="219"/>
      <c r="CL112" s="219"/>
      <c r="CM112" s="219"/>
      <c r="CN112" s="219"/>
      <c r="CO112" s="219"/>
      <c r="CP112" s="219"/>
      <c r="CQ112" s="219"/>
      <c r="CR112" s="219"/>
      <c r="CS112" s="219"/>
      <c r="CT112" s="219"/>
      <c r="CU112" s="219"/>
      <c r="CV112" s="219"/>
      <c r="CW112" s="219"/>
      <c r="CX112" s="219"/>
      <c r="CY112" s="219"/>
      <c r="CZ112" s="219"/>
      <c r="DA112" s="219"/>
      <c r="DB112" s="219"/>
      <c r="DC112" s="219"/>
      <c r="DD112" s="219"/>
      <c r="DE112" s="219"/>
      <c r="DF112" s="219"/>
      <c r="DG112" s="219"/>
      <c r="DH112" s="219"/>
      <c r="DI112" s="219"/>
      <c r="DJ112" s="219"/>
      <c r="DK112" s="219"/>
      <c r="DL112" s="219"/>
      <c r="DM112" s="219"/>
      <c r="DN112" s="219"/>
      <c r="DO112" s="219"/>
      <c r="DP112" s="219"/>
      <c r="DQ112" s="219"/>
      <c r="DR112" s="219"/>
      <c r="DS112" s="219"/>
      <c r="DT112" s="219"/>
      <c r="DU112" s="219"/>
      <c r="DV112" s="219"/>
      <c r="DW112" s="219"/>
      <c r="DX112" s="219"/>
      <c r="DY112" s="219"/>
      <c r="DZ112" s="219"/>
      <c r="EA112" s="219"/>
      <c r="EB112" s="219"/>
      <c r="EC112" s="219"/>
      <c r="ED112" s="219"/>
      <c r="EE112" s="219"/>
      <c r="EF112" s="219"/>
      <c r="EG112" s="219"/>
      <c r="EH112" s="219"/>
      <c r="EI112" s="219"/>
    </row>
    <row r="113" customFormat="false" ht="15" hidden="false" customHeight="false" outlineLevel="0" collapsed="false">
      <c r="A113" s="234"/>
      <c r="B113" s="234"/>
      <c r="C113" s="234"/>
      <c r="D113" s="234"/>
      <c r="E113" s="234"/>
      <c r="F113" s="234"/>
      <c r="G113" s="234"/>
      <c r="H113" s="219"/>
      <c r="I113" s="219"/>
      <c r="J113" s="219"/>
      <c r="K113" s="219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0"/>
      <c r="X113" s="220"/>
      <c r="Y113" s="220"/>
      <c r="Z113" s="220"/>
      <c r="AA113" s="220"/>
      <c r="AB113" s="220"/>
      <c r="AC113" s="220"/>
      <c r="AD113" s="220"/>
      <c r="AE113" s="220"/>
      <c r="AF113" s="220"/>
      <c r="AG113" s="220"/>
      <c r="AH113" s="220"/>
      <c r="AI113" s="220"/>
      <c r="AJ113" s="220"/>
      <c r="AK113" s="220"/>
      <c r="AL113" s="220"/>
      <c r="AM113" s="220"/>
      <c r="AN113" s="220"/>
      <c r="AO113" s="220"/>
      <c r="AP113" s="220"/>
      <c r="AQ113" s="220"/>
      <c r="AR113" s="220"/>
      <c r="AS113" s="220"/>
      <c r="AT113" s="220"/>
      <c r="AU113" s="220"/>
      <c r="AV113" s="220"/>
      <c r="AW113" s="220"/>
      <c r="AX113" s="219"/>
      <c r="AY113" s="219"/>
      <c r="AZ113" s="219"/>
      <c r="BA113" s="219"/>
      <c r="BB113" s="219"/>
      <c r="BC113" s="219"/>
      <c r="BD113" s="219"/>
      <c r="BE113" s="219"/>
      <c r="BF113" s="219"/>
      <c r="BG113" s="219"/>
      <c r="BH113" s="219"/>
      <c r="BI113" s="219"/>
      <c r="BJ113" s="219"/>
      <c r="BK113" s="219"/>
      <c r="BL113" s="219"/>
      <c r="BM113" s="219"/>
      <c r="BN113" s="219"/>
      <c r="BO113" s="219"/>
      <c r="BP113" s="219"/>
      <c r="BQ113" s="219"/>
      <c r="BR113" s="219"/>
      <c r="BS113" s="219"/>
      <c r="BT113" s="219"/>
      <c r="BU113" s="219"/>
      <c r="BV113" s="219"/>
      <c r="BW113" s="219"/>
      <c r="BX113" s="219"/>
      <c r="BY113" s="219"/>
      <c r="BZ113" s="219"/>
      <c r="CA113" s="219"/>
      <c r="CB113" s="219"/>
      <c r="CC113" s="219"/>
      <c r="CD113" s="219"/>
      <c r="CE113" s="219"/>
      <c r="CF113" s="219"/>
      <c r="CG113" s="219"/>
      <c r="CH113" s="219"/>
      <c r="CI113" s="219"/>
      <c r="CJ113" s="219"/>
      <c r="CK113" s="219"/>
      <c r="CL113" s="219"/>
      <c r="CM113" s="219"/>
      <c r="CN113" s="219"/>
      <c r="CO113" s="219"/>
      <c r="CP113" s="219"/>
      <c r="CQ113" s="219"/>
      <c r="CR113" s="219"/>
      <c r="CS113" s="219"/>
      <c r="CT113" s="219"/>
      <c r="CU113" s="219"/>
      <c r="CV113" s="219"/>
      <c r="CW113" s="219"/>
      <c r="CX113" s="219"/>
      <c r="CY113" s="219"/>
      <c r="CZ113" s="219"/>
      <c r="DA113" s="219"/>
      <c r="DB113" s="219"/>
      <c r="DC113" s="219"/>
      <c r="DD113" s="219"/>
      <c r="DE113" s="219"/>
      <c r="DF113" s="219"/>
      <c r="DG113" s="219"/>
      <c r="DH113" s="219"/>
      <c r="DI113" s="219"/>
      <c r="DJ113" s="219"/>
      <c r="DK113" s="219"/>
      <c r="DL113" s="219"/>
      <c r="DM113" s="219"/>
      <c r="DN113" s="219"/>
      <c r="DO113" s="219"/>
      <c r="DP113" s="219"/>
      <c r="DQ113" s="219"/>
      <c r="DR113" s="219"/>
      <c r="DS113" s="219"/>
      <c r="DT113" s="219"/>
      <c r="DU113" s="219"/>
      <c r="DV113" s="219"/>
      <c r="DW113" s="219"/>
      <c r="DX113" s="219"/>
      <c r="DY113" s="219"/>
      <c r="DZ113" s="219"/>
      <c r="EA113" s="219"/>
      <c r="EB113" s="219"/>
      <c r="EC113" s="219"/>
      <c r="ED113" s="219"/>
      <c r="EE113" s="219"/>
      <c r="EF113" s="219"/>
      <c r="EG113" s="219"/>
      <c r="EH113" s="219"/>
      <c r="EI113" s="219"/>
    </row>
    <row r="114" customFormat="false" ht="15" hidden="false" customHeight="false" outlineLevel="0" collapsed="false">
      <c r="A114" s="234"/>
      <c r="B114" s="234"/>
      <c r="C114" s="234"/>
      <c r="D114" s="234"/>
      <c r="E114" s="234"/>
      <c r="F114" s="234"/>
      <c r="G114" s="234"/>
      <c r="H114" s="219"/>
      <c r="I114" s="219"/>
      <c r="J114" s="219"/>
      <c r="K114" s="219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20"/>
      <c r="Z114" s="220"/>
      <c r="AA114" s="220"/>
      <c r="AB114" s="220"/>
      <c r="AC114" s="220"/>
      <c r="AD114" s="220"/>
      <c r="AE114" s="220"/>
      <c r="AF114" s="220"/>
      <c r="AG114" s="220"/>
      <c r="AH114" s="220"/>
      <c r="AI114" s="220"/>
      <c r="AJ114" s="220"/>
      <c r="AK114" s="220"/>
      <c r="AL114" s="220"/>
      <c r="AM114" s="220"/>
      <c r="AN114" s="220"/>
      <c r="AO114" s="220"/>
      <c r="AP114" s="220"/>
      <c r="AQ114" s="220"/>
      <c r="AR114" s="220"/>
      <c r="AS114" s="220"/>
      <c r="AT114" s="220"/>
      <c r="AU114" s="220"/>
      <c r="AV114" s="220"/>
      <c r="AW114" s="220"/>
      <c r="AX114" s="219"/>
      <c r="AY114" s="219"/>
      <c r="AZ114" s="219"/>
      <c r="BA114" s="219"/>
      <c r="BB114" s="219"/>
      <c r="BC114" s="219"/>
      <c r="BD114" s="219"/>
      <c r="BE114" s="219"/>
      <c r="BF114" s="219"/>
      <c r="BG114" s="219"/>
      <c r="BH114" s="219"/>
      <c r="BI114" s="219"/>
      <c r="BJ114" s="219"/>
      <c r="BK114" s="219"/>
      <c r="BL114" s="219"/>
      <c r="BM114" s="219"/>
      <c r="BN114" s="219"/>
      <c r="BO114" s="219"/>
      <c r="BP114" s="219"/>
      <c r="BQ114" s="219"/>
      <c r="BR114" s="219"/>
      <c r="BS114" s="219"/>
      <c r="BT114" s="219"/>
      <c r="BU114" s="219"/>
      <c r="BV114" s="219"/>
      <c r="BW114" s="219"/>
      <c r="BX114" s="219"/>
      <c r="BY114" s="219"/>
      <c r="BZ114" s="219"/>
      <c r="CA114" s="219"/>
      <c r="CB114" s="219"/>
      <c r="CC114" s="219"/>
      <c r="CD114" s="219"/>
      <c r="CE114" s="219"/>
      <c r="CF114" s="219"/>
      <c r="CG114" s="219"/>
      <c r="CH114" s="219"/>
      <c r="CI114" s="219"/>
      <c r="CJ114" s="219"/>
      <c r="CK114" s="219"/>
      <c r="CL114" s="219"/>
      <c r="CM114" s="219"/>
      <c r="CN114" s="219"/>
      <c r="CO114" s="219"/>
      <c r="CP114" s="219"/>
      <c r="CQ114" s="219"/>
      <c r="CR114" s="219"/>
      <c r="CS114" s="219"/>
      <c r="CT114" s="219"/>
      <c r="CU114" s="219"/>
      <c r="CV114" s="219"/>
      <c r="CW114" s="219"/>
      <c r="CX114" s="219"/>
      <c r="CY114" s="219"/>
      <c r="CZ114" s="219"/>
      <c r="DA114" s="219"/>
      <c r="DB114" s="219"/>
      <c r="DC114" s="219"/>
      <c r="DD114" s="219"/>
      <c r="DE114" s="219"/>
      <c r="DF114" s="219"/>
      <c r="DG114" s="219"/>
      <c r="DH114" s="219"/>
      <c r="DI114" s="219"/>
      <c r="DJ114" s="219"/>
      <c r="DK114" s="219"/>
      <c r="DL114" s="219"/>
      <c r="DM114" s="219"/>
      <c r="DN114" s="219"/>
      <c r="DO114" s="219"/>
      <c r="DP114" s="219"/>
      <c r="DQ114" s="219"/>
      <c r="DR114" s="219"/>
      <c r="DS114" s="219"/>
      <c r="DT114" s="219"/>
      <c r="DU114" s="219"/>
      <c r="DV114" s="219"/>
      <c r="DW114" s="219"/>
      <c r="DX114" s="219"/>
      <c r="DY114" s="219"/>
      <c r="DZ114" s="219"/>
      <c r="EA114" s="219"/>
      <c r="EB114" s="219"/>
      <c r="EC114" s="219"/>
      <c r="ED114" s="219"/>
      <c r="EE114" s="219"/>
      <c r="EF114" s="219"/>
      <c r="EG114" s="219"/>
      <c r="EH114" s="219"/>
      <c r="EI114" s="219"/>
    </row>
    <row r="115" customFormat="false" ht="15" hidden="false" customHeight="false" outlineLevel="0" collapsed="false">
      <c r="A115" s="234"/>
      <c r="B115" s="234"/>
      <c r="C115" s="234"/>
      <c r="D115" s="234"/>
      <c r="E115" s="234"/>
      <c r="F115" s="234"/>
      <c r="G115" s="234"/>
      <c r="H115" s="219"/>
      <c r="I115" s="219"/>
      <c r="J115" s="219"/>
      <c r="K115" s="219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20"/>
      <c r="X115" s="220"/>
      <c r="Y115" s="220"/>
      <c r="Z115" s="220"/>
      <c r="AA115" s="220"/>
      <c r="AB115" s="220"/>
      <c r="AC115" s="220"/>
      <c r="AD115" s="220"/>
      <c r="AE115" s="220"/>
      <c r="AF115" s="220"/>
      <c r="AG115" s="220"/>
      <c r="AH115" s="220"/>
      <c r="AI115" s="220"/>
      <c r="AJ115" s="220"/>
      <c r="AK115" s="220"/>
      <c r="AL115" s="220"/>
      <c r="AM115" s="220"/>
      <c r="AN115" s="220"/>
      <c r="AO115" s="220"/>
      <c r="AP115" s="220"/>
      <c r="AQ115" s="220"/>
      <c r="AR115" s="220"/>
      <c r="AS115" s="220"/>
      <c r="AT115" s="220"/>
      <c r="AU115" s="220"/>
      <c r="AV115" s="220"/>
      <c r="AW115" s="220"/>
      <c r="AX115" s="219"/>
      <c r="AY115" s="219"/>
      <c r="AZ115" s="219"/>
      <c r="BA115" s="219"/>
      <c r="BB115" s="219"/>
      <c r="BC115" s="219"/>
      <c r="BD115" s="219"/>
      <c r="BE115" s="219"/>
      <c r="BF115" s="219"/>
      <c r="BG115" s="219"/>
      <c r="BH115" s="219"/>
      <c r="BI115" s="219"/>
      <c r="BJ115" s="219"/>
      <c r="BK115" s="219"/>
      <c r="BL115" s="219"/>
      <c r="BM115" s="219"/>
      <c r="BN115" s="219"/>
      <c r="BO115" s="219"/>
      <c r="BP115" s="219"/>
      <c r="BQ115" s="219"/>
      <c r="BR115" s="219"/>
      <c r="BS115" s="219"/>
      <c r="BT115" s="219"/>
      <c r="BU115" s="219"/>
      <c r="BV115" s="219"/>
      <c r="BW115" s="219"/>
      <c r="BX115" s="219"/>
      <c r="BY115" s="219"/>
      <c r="BZ115" s="219"/>
      <c r="CA115" s="219"/>
      <c r="CB115" s="219"/>
      <c r="CC115" s="219"/>
      <c r="CD115" s="219"/>
      <c r="CE115" s="219"/>
      <c r="CF115" s="219"/>
      <c r="CG115" s="219"/>
      <c r="CH115" s="219"/>
      <c r="CI115" s="219"/>
      <c r="CJ115" s="219"/>
      <c r="CK115" s="219"/>
      <c r="CL115" s="219"/>
      <c r="CM115" s="219"/>
      <c r="CN115" s="219"/>
      <c r="CO115" s="219"/>
      <c r="CP115" s="219"/>
      <c r="CQ115" s="219"/>
      <c r="CR115" s="219"/>
      <c r="CS115" s="219"/>
      <c r="CT115" s="219"/>
      <c r="CU115" s="219"/>
      <c r="CV115" s="219"/>
      <c r="CW115" s="219"/>
      <c r="CX115" s="219"/>
      <c r="CY115" s="219"/>
      <c r="CZ115" s="219"/>
      <c r="DA115" s="219"/>
      <c r="DB115" s="219"/>
      <c r="DC115" s="219"/>
      <c r="DD115" s="219"/>
      <c r="DE115" s="219"/>
      <c r="DF115" s="219"/>
      <c r="DG115" s="219"/>
      <c r="DH115" s="219"/>
      <c r="DI115" s="219"/>
      <c r="DJ115" s="219"/>
      <c r="DK115" s="219"/>
      <c r="DL115" s="219"/>
      <c r="DM115" s="219"/>
      <c r="DN115" s="219"/>
      <c r="DO115" s="219"/>
      <c r="DP115" s="219"/>
      <c r="DQ115" s="219"/>
      <c r="DR115" s="219"/>
      <c r="DS115" s="219"/>
      <c r="DT115" s="219"/>
      <c r="DU115" s="219"/>
      <c r="DV115" s="219"/>
      <c r="DW115" s="219"/>
      <c r="DX115" s="219"/>
      <c r="DY115" s="219"/>
      <c r="DZ115" s="219"/>
      <c r="EA115" s="219"/>
      <c r="EB115" s="219"/>
      <c r="EC115" s="219"/>
      <c r="ED115" s="219"/>
      <c r="EE115" s="219"/>
      <c r="EF115" s="219"/>
      <c r="EG115" s="219"/>
      <c r="EH115" s="219"/>
      <c r="EI115" s="219"/>
    </row>
    <row r="116" customFormat="false" ht="15" hidden="false" customHeight="false" outlineLevel="0" collapsed="false">
      <c r="A116" s="234"/>
      <c r="B116" s="234"/>
      <c r="C116" s="234"/>
      <c r="D116" s="234"/>
      <c r="E116" s="234"/>
      <c r="F116" s="234"/>
      <c r="G116" s="234"/>
      <c r="H116" s="219"/>
      <c r="I116" s="219"/>
      <c r="J116" s="219"/>
      <c r="K116" s="219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  <c r="X116" s="220"/>
      <c r="Y116" s="220"/>
      <c r="Z116" s="220"/>
      <c r="AA116" s="220"/>
      <c r="AB116" s="220"/>
      <c r="AC116" s="220"/>
      <c r="AD116" s="220"/>
      <c r="AE116" s="220"/>
      <c r="AF116" s="220"/>
      <c r="AG116" s="220"/>
      <c r="AH116" s="220"/>
      <c r="AI116" s="220"/>
      <c r="AJ116" s="220"/>
      <c r="AK116" s="220"/>
      <c r="AL116" s="220"/>
      <c r="AM116" s="220"/>
      <c r="AN116" s="220"/>
      <c r="AO116" s="220"/>
      <c r="AP116" s="220"/>
      <c r="AQ116" s="220"/>
      <c r="AR116" s="220"/>
      <c r="AS116" s="220"/>
      <c r="AT116" s="220"/>
      <c r="AU116" s="220"/>
      <c r="AV116" s="220"/>
      <c r="AW116" s="220"/>
      <c r="AX116" s="219"/>
      <c r="AY116" s="219"/>
      <c r="AZ116" s="219"/>
      <c r="BA116" s="219"/>
      <c r="BB116" s="219"/>
      <c r="BC116" s="219"/>
      <c r="BD116" s="219"/>
      <c r="BE116" s="219"/>
      <c r="BF116" s="219"/>
      <c r="BG116" s="219"/>
      <c r="BH116" s="219"/>
      <c r="BI116" s="219"/>
      <c r="BJ116" s="219"/>
      <c r="BK116" s="219"/>
      <c r="BL116" s="219"/>
      <c r="BM116" s="219"/>
      <c r="BN116" s="219"/>
      <c r="BO116" s="219"/>
      <c r="BP116" s="219"/>
      <c r="BQ116" s="219"/>
      <c r="BR116" s="219"/>
      <c r="BS116" s="219"/>
      <c r="BT116" s="219"/>
      <c r="BU116" s="219"/>
      <c r="BV116" s="219"/>
      <c r="BW116" s="219"/>
      <c r="BX116" s="219"/>
      <c r="BY116" s="219"/>
      <c r="BZ116" s="219"/>
      <c r="CA116" s="219"/>
      <c r="CB116" s="219"/>
      <c r="CC116" s="219"/>
      <c r="CD116" s="219"/>
      <c r="CE116" s="219"/>
      <c r="CF116" s="219"/>
      <c r="CG116" s="219"/>
      <c r="CH116" s="219"/>
      <c r="CI116" s="219"/>
      <c r="CJ116" s="219"/>
      <c r="CK116" s="219"/>
      <c r="CL116" s="219"/>
      <c r="CM116" s="219"/>
      <c r="CN116" s="219"/>
      <c r="CO116" s="219"/>
      <c r="CP116" s="219"/>
      <c r="CQ116" s="219"/>
      <c r="CR116" s="219"/>
      <c r="CS116" s="219"/>
      <c r="CT116" s="219"/>
      <c r="CU116" s="219"/>
      <c r="CV116" s="219"/>
      <c r="CW116" s="219"/>
      <c r="CX116" s="219"/>
      <c r="CY116" s="219"/>
      <c r="CZ116" s="219"/>
      <c r="DA116" s="219"/>
      <c r="DB116" s="219"/>
      <c r="DC116" s="219"/>
      <c r="DD116" s="219"/>
      <c r="DE116" s="219"/>
      <c r="DF116" s="219"/>
      <c r="DG116" s="219"/>
      <c r="DH116" s="219"/>
      <c r="DI116" s="219"/>
      <c r="DJ116" s="219"/>
      <c r="DK116" s="219"/>
      <c r="DL116" s="219"/>
      <c r="DM116" s="219"/>
      <c r="DN116" s="219"/>
      <c r="DO116" s="219"/>
      <c r="DP116" s="219"/>
      <c r="DQ116" s="219"/>
      <c r="DR116" s="219"/>
      <c r="DS116" s="219"/>
      <c r="DT116" s="219"/>
      <c r="DU116" s="219"/>
      <c r="DV116" s="219"/>
      <c r="DW116" s="219"/>
      <c r="DX116" s="219"/>
      <c r="DY116" s="219"/>
      <c r="DZ116" s="219"/>
      <c r="EA116" s="219"/>
      <c r="EB116" s="219"/>
      <c r="EC116" s="219"/>
      <c r="ED116" s="219"/>
      <c r="EE116" s="219"/>
      <c r="EF116" s="219"/>
      <c r="EG116" s="219"/>
      <c r="EH116" s="219"/>
      <c r="EI116" s="219"/>
    </row>
    <row r="117" customFormat="false" ht="15" hidden="false" customHeight="false" outlineLevel="0" collapsed="false">
      <c r="A117" s="234"/>
      <c r="B117" s="234"/>
      <c r="C117" s="234"/>
      <c r="D117" s="234"/>
      <c r="E117" s="234"/>
      <c r="F117" s="234"/>
      <c r="G117" s="234"/>
      <c r="H117" s="219"/>
      <c r="I117" s="219"/>
      <c r="J117" s="219"/>
      <c r="K117" s="219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  <c r="X117" s="220"/>
      <c r="Y117" s="220"/>
      <c r="Z117" s="220"/>
      <c r="AA117" s="220"/>
      <c r="AB117" s="220"/>
      <c r="AC117" s="220"/>
      <c r="AD117" s="220"/>
      <c r="AE117" s="220"/>
      <c r="AF117" s="220"/>
      <c r="AG117" s="220"/>
      <c r="AH117" s="220"/>
      <c r="AI117" s="220"/>
      <c r="AJ117" s="220"/>
      <c r="AK117" s="220"/>
      <c r="AL117" s="220"/>
      <c r="AM117" s="220"/>
      <c r="AN117" s="220"/>
      <c r="AO117" s="220"/>
      <c r="AP117" s="220"/>
      <c r="AQ117" s="220"/>
      <c r="AR117" s="220"/>
      <c r="AS117" s="220"/>
      <c r="AT117" s="220"/>
      <c r="AU117" s="220"/>
      <c r="AV117" s="220"/>
      <c r="AW117" s="220"/>
      <c r="AX117" s="219"/>
      <c r="AY117" s="219"/>
      <c r="AZ117" s="219"/>
      <c r="BA117" s="219"/>
      <c r="BB117" s="219"/>
      <c r="BC117" s="219"/>
      <c r="BD117" s="219"/>
      <c r="BE117" s="219"/>
      <c r="BF117" s="219"/>
      <c r="BG117" s="219"/>
      <c r="BH117" s="219"/>
      <c r="BI117" s="219"/>
      <c r="BJ117" s="219"/>
      <c r="BK117" s="219"/>
      <c r="BL117" s="219"/>
      <c r="BM117" s="219"/>
      <c r="BN117" s="219"/>
      <c r="BO117" s="219"/>
      <c r="BP117" s="219"/>
      <c r="BQ117" s="219"/>
      <c r="BR117" s="219"/>
      <c r="BS117" s="219"/>
      <c r="BT117" s="219"/>
      <c r="BU117" s="219"/>
      <c r="BV117" s="219"/>
      <c r="BW117" s="219"/>
      <c r="BX117" s="219"/>
      <c r="BY117" s="219"/>
      <c r="BZ117" s="219"/>
      <c r="CA117" s="219"/>
      <c r="CB117" s="219"/>
      <c r="CC117" s="219"/>
      <c r="CD117" s="219"/>
      <c r="CE117" s="219"/>
      <c r="CF117" s="219"/>
      <c r="CG117" s="219"/>
      <c r="CH117" s="219"/>
      <c r="CI117" s="219"/>
      <c r="CJ117" s="219"/>
      <c r="CK117" s="219"/>
      <c r="CL117" s="219"/>
      <c r="CM117" s="219"/>
      <c r="CN117" s="219"/>
      <c r="CO117" s="219"/>
      <c r="CP117" s="219"/>
      <c r="CQ117" s="219"/>
      <c r="CR117" s="219"/>
      <c r="CS117" s="219"/>
      <c r="CT117" s="219"/>
      <c r="CU117" s="219"/>
      <c r="CV117" s="219"/>
      <c r="CW117" s="219"/>
      <c r="CX117" s="219"/>
      <c r="CY117" s="219"/>
      <c r="CZ117" s="219"/>
      <c r="DA117" s="219"/>
      <c r="DB117" s="219"/>
      <c r="DC117" s="219"/>
      <c r="DD117" s="219"/>
      <c r="DE117" s="219"/>
      <c r="DF117" s="219"/>
      <c r="DG117" s="219"/>
      <c r="DH117" s="219"/>
      <c r="DI117" s="219"/>
      <c r="DJ117" s="219"/>
      <c r="DK117" s="219"/>
      <c r="DL117" s="219"/>
      <c r="DM117" s="219"/>
      <c r="DN117" s="219"/>
      <c r="DO117" s="219"/>
      <c r="DP117" s="219"/>
      <c r="DQ117" s="219"/>
      <c r="DR117" s="219"/>
      <c r="DS117" s="219"/>
      <c r="DT117" s="219"/>
      <c r="DU117" s="219"/>
      <c r="DV117" s="219"/>
      <c r="DW117" s="219"/>
      <c r="DX117" s="219"/>
      <c r="DY117" s="219"/>
      <c r="DZ117" s="219"/>
      <c r="EA117" s="219"/>
      <c r="EB117" s="219"/>
      <c r="EC117" s="219"/>
      <c r="ED117" s="219"/>
      <c r="EE117" s="219"/>
      <c r="EF117" s="219"/>
      <c r="EG117" s="219"/>
      <c r="EH117" s="219"/>
      <c r="EI117" s="219"/>
    </row>
    <row r="118" customFormat="false" ht="15" hidden="false" customHeight="false" outlineLevel="0" collapsed="false">
      <c r="A118" s="234"/>
      <c r="B118" s="234"/>
      <c r="C118" s="234"/>
      <c r="D118" s="234"/>
      <c r="E118" s="234"/>
      <c r="F118" s="234"/>
      <c r="G118" s="234"/>
      <c r="H118" s="219"/>
      <c r="I118" s="219"/>
      <c r="J118" s="219"/>
      <c r="K118" s="219"/>
      <c r="L118" s="220"/>
      <c r="M118" s="220"/>
      <c r="N118" s="220"/>
      <c r="O118" s="220"/>
      <c r="P118" s="220"/>
      <c r="Q118" s="220"/>
      <c r="R118" s="220"/>
      <c r="S118" s="220"/>
      <c r="T118" s="220"/>
      <c r="U118" s="220"/>
      <c r="V118" s="220"/>
      <c r="W118" s="220"/>
      <c r="X118" s="220"/>
      <c r="Y118" s="220"/>
      <c r="Z118" s="220"/>
      <c r="AA118" s="220"/>
      <c r="AB118" s="220"/>
      <c r="AC118" s="220"/>
      <c r="AD118" s="220"/>
      <c r="AE118" s="220"/>
      <c r="AF118" s="220"/>
      <c r="AG118" s="220"/>
      <c r="AH118" s="220"/>
      <c r="AI118" s="220"/>
      <c r="AJ118" s="220"/>
      <c r="AK118" s="220"/>
      <c r="AL118" s="220"/>
      <c r="AM118" s="220"/>
      <c r="AN118" s="220"/>
      <c r="AO118" s="220"/>
      <c r="AP118" s="220"/>
      <c r="AQ118" s="220"/>
      <c r="AR118" s="220"/>
      <c r="AS118" s="220"/>
      <c r="AT118" s="220"/>
      <c r="AU118" s="220"/>
      <c r="AV118" s="220"/>
      <c r="AW118" s="220"/>
      <c r="AX118" s="219"/>
      <c r="AY118" s="219"/>
      <c r="AZ118" s="219"/>
      <c r="BA118" s="219"/>
      <c r="BB118" s="219"/>
      <c r="BC118" s="219"/>
      <c r="BD118" s="219"/>
      <c r="BE118" s="219"/>
      <c r="BF118" s="219"/>
      <c r="BG118" s="219"/>
      <c r="BH118" s="219"/>
      <c r="BI118" s="219"/>
      <c r="BJ118" s="219"/>
      <c r="BK118" s="219"/>
      <c r="BL118" s="219"/>
      <c r="BM118" s="219"/>
      <c r="BN118" s="219"/>
      <c r="BO118" s="219"/>
      <c r="BP118" s="219"/>
      <c r="BQ118" s="219"/>
      <c r="BR118" s="219"/>
      <c r="BS118" s="219"/>
      <c r="BT118" s="219"/>
      <c r="BU118" s="219"/>
      <c r="BV118" s="219"/>
      <c r="BW118" s="219"/>
      <c r="BX118" s="219"/>
      <c r="BY118" s="219"/>
      <c r="BZ118" s="219"/>
      <c r="CA118" s="219"/>
      <c r="CB118" s="219"/>
      <c r="CC118" s="219"/>
      <c r="CD118" s="219"/>
      <c r="CE118" s="219"/>
      <c r="CF118" s="219"/>
      <c r="CG118" s="219"/>
      <c r="CH118" s="219"/>
      <c r="CI118" s="219"/>
      <c r="CJ118" s="219"/>
      <c r="CK118" s="219"/>
      <c r="CL118" s="219"/>
      <c r="CM118" s="219"/>
      <c r="CN118" s="219"/>
      <c r="CO118" s="219"/>
      <c r="CP118" s="219"/>
      <c r="CQ118" s="219"/>
      <c r="CR118" s="219"/>
      <c r="CS118" s="219"/>
      <c r="CT118" s="219"/>
      <c r="CU118" s="219"/>
      <c r="CV118" s="219"/>
      <c r="CW118" s="219"/>
      <c r="CX118" s="219"/>
      <c r="CY118" s="219"/>
      <c r="CZ118" s="219"/>
      <c r="DA118" s="219"/>
      <c r="DB118" s="219"/>
      <c r="DC118" s="219"/>
      <c r="DD118" s="219"/>
      <c r="DE118" s="219"/>
      <c r="DF118" s="219"/>
      <c r="DG118" s="219"/>
      <c r="DH118" s="219"/>
      <c r="DI118" s="219"/>
      <c r="DJ118" s="219"/>
      <c r="DK118" s="219"/>
      <c r="DL118" s="219"/>
      <c r="DM118" s="219"/>
      <c r="DN118" s="219"/>
      <c r="DO118" s="219"/>
      <c r="DP118" s="219"/>
      <c r="DQ118" s="219"/>
      <c r="DR118" s="219"/>
      <c r="DS118" s="219"/>
      <c r="DT118" s="219"/>
      <c r="DU118" s="219"/>
      <c r="DV118" s="219"/>
      <c r="DW118" s="219"/>
      <c r="DX118" s="219"/>
      <c r="DY118" s="219"/>
      <c r="DZ118" s="219"/>
      <c r="EA118" s="219"/>
      <c r="EB118" s="219"/>
      <c r="EC118" s="219"/>
      <c r="ED118" s="219"/>
      <c r="EE118" s="219"/>
      <c r="EF118" s="219"/>
      <c r="EG118" s="219"/>
      <c r="EH118" s="219"/>
      <c r="EI118" s="219"/>
    </row>
    <row r="119" customFormat="false" ht="15" hidden="false" customHeight="false" outlineLevel="0" collapsed="false">
      <c r="A119" s="219"/>
      <c r="B119" s="219"/>
      <c r="C119" s="219"/>
      <c r="D119" s="219"/>
      <c r="E119" s="219"/>
      <c r="F119" s="219"/>
      <c r="G119" s="219"/>
      <c r="H119" s="219"/>
      <c r="I119" s="219"/>
      <c r="J119" s="219"/>
      <c r="K119" s="219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0"/>
      <c r="AW119" s="220"/>
      <c r="AX119" s="219"/>
      <c r="AY119" s="219"/>
      <c r="AZ119" s="219"/>
      <c r="BA119" s="219"/>
      <c r="BB119" s="219"/>
      <c r="BC119" s="219"/>
      <c r="BD119" s="219"/>
      <c r="BE119" s="219"/>
      <c r="BF119" s="219"/>
      <c r="BG119" s="219"/>
      <c r="BH119" s="219"/>
      <c r="BI119" s="219"/>
      <c r="BJ119" s="219"/>
      <c r="BK119" s="219"/>
      <c r="BL119" s="219"/>
      <c r="BM119" s="219"/>
      <c r="BN119" s="219"/>
      <c r="BO119" s="219"/>
      <c r="BP119" s="219"/>
      <c r="BQ119" s="219"/>
      <c r="BR119" s="219"/>
      <c r="BS119" s="219"/>
      <c r="BT119" s="219"/>
      <c r="BU119" s="219"/>
      <c r="BV119" s="219"/>
      <c r="BW119" s="219"/>
      <c r="BX119" s="219"/>
      <c r="BY119" s="219"/>
      <c r="BZ119" s="219"/>
      <c r="CA119" s="219"/>
      <c r="CB119" s="219"/>
      <c r="CC119" s="219"/>
      <c r="CD119" s="219"/>
      <c r="CE119" s="219"/>
      <c r="CF119" s="219"/>
      <c r="CG119" s="219"/>
      <c r="CH119" s="219"/>
      <c r="CI119" s="219"/>
      <c r="CJ119" s="219"/>
      <c r="CK119" s="219"/>
      <c r="CL119" s="219"/>
      <c r="CM119" s="219"/>
      <c r="CN119" s="219"/>
      <c r="CO119" s="219"/>
      <c r="CP119" s="219"/>
      <c r="CQ119" s="219"/>
      <c r="CR119" s="219"/>
      <c r="CS119" s="219"/>
      <c r="CT119" s="219"/>
      <c r="CU119" s="219"/>
      <c r="CV119" s="219"/>
      <c r="CW119" s="219"/>
      <c r="CX119" s="219"/>
      <c r="CY119" s="219"/>
      <c r="CZ119" s="219"/>
      <c r="DA119" s="219"/>
      <c r="DB119" s="219"/>
      <c r="DC119" s="219"/>
      <c r="DD119" s="219"/>
      <c r="DE119" s="219"/>
      <c r="DF119" s="219"/>
      <c r="DG119" s="219"/>
      <c r="DH119" s="219"/>
      <c r="DI119" s="219"/>
      <c r="DJ119" s="219"/>
      <c r="DK119" s="219"/>
      <c r="DL119" s="219"/>
      <c r="DM119" s="219"/>
      <c r="DN119" s="219"/>
      <c r="DO119" s="219"/>
      <c r="DP119" s="219"/>
      <c r="DQ119" s="219"/>
      <c r="DR119" s="219"/>
      <c r="DS119" s="219"/>
      <c r="DT119" s="219"/>
      <c r="DU119" s="219"/>
      <c r="DV119" s="219"/>
      <c r="DW119" s="219"/>
      <c r="DX119" s="219"/>
      <c r="DY119" s="219"/>
      <c r="DZ119" s="219"/>
      <c r="EA119" s="219"/>
      <c r="EB119" s="219"/>
      <c r="EC119" s="219"/>
      <c r="ED119" s="219"/>
      <c r="EE119" s="219"/>
      <c r="EF119" s="219"/>
      <c r="EG119" s="219"/>
      <c r="EH119" s="219"/>
      <c r="EI119" s="219"/>
    </row>
    <row r="120" customFormat="false" ht="15" hidden="false" customHeight="false" outlineLevel="0" collapsed="false">
      <c r="A120" s="219"/>
      <c r="B120" s="219"/>
      <c r="C120" s="219"/>
      <c r="D120" s="219"/>
      <c r="E120" s="219"/>
      <c r="F120" s="219"/>
      <c r="G120" s="219"/>
      <c r="H120" s="219"/>
      <c r="I120" s="219"/>
      <c r="J120" s="219"/>
      <c r="K120" s="219"/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V120" s="220"/>
      <c r="W120" s="220"/>
      <c r="X120" s="220"/>
      <c r="Y120" s="220"/>
      <c r="Z120" s="220"/>
      <c r="AA120" s="220"/>
      <c r="AB120" s="220"/>
      <c r="AC120" s="220"/>
      <c r="AD120" s="220"/>
      <c r="AE120" s="220"/>
      <c r="AF120" s="220"/>
      <c r="AG120" s="220"/>
      <c r="AH120" s="220"/>
      <c r="AI120" s="220"/>
      <c r="AJ120" s="220"/>
      <c r="AK120" s="220"/>
      <c r="AL120" s="220"/>
      <c r="AM120" s="220"/>
      <c r="AN120" s="220"/>
      <c r="AO120" s="220"/>
      <c r="AP120" s="220"/>
      <c r="AQ120" s="220"/>
      <c r="AR120" s="220"/>
      <c r="AS120" s="220"/>
      <c r="AT120" s="220"/>
      <c r="AU120" s="220"/>
      <c r="AV120" s="220"/>
      <c r="AW120" s="220"/>
      <c r="AX120" s="219"/>
      <c r="AY120" s="219"/>
      <c r="AZ120" s="219"/>
      <c r="BA120" s="219"/>
      <c r="BB120" s="219"/>
      <c r="BC120" s="219"/>
      <c r="BD120" s="219"/>
      <c r="BE120" s="219"/>
      <c r="BF120" s="219"/>
      <c r="BG120" s="219"/>
      <c r="BH120" s="219"/>
      <c r="BI120" s="219"/>
      <c r="BJ120" s="219"/>
      <c r="BK120" s="219"/>
      <c r="BL120" s="219"/>
      <c r="BM120" s="219"/>
      <c r="BN120" s="219"/>
      <c r="BO120" s="219"/>
      <c r="BP120" s="219"/>
      <c r="BQ120" s="219"/>
      <c r="BR120" s="219"/>
      <c r="BS120" s="219"/>
      <c r="BT120" s="219"/>
      <c r="BU120" s="219"/>
      <c r="BV120" s="219"/>
      <c r="BW120" s="219"/>
      <c r="BX120" s="219"/>
      <c r="BY120" s="219"/>
      <c r="BZ120" s="219"/>
      <c r="CA120" s="219"/>
      <c r="CB120" s="219"/>
      <c r="CC120" s="219"/>
      <c r="CD120" s="219"/>
      <c r="CE120" s="219"/>
      <c r="CF120" s="219"/>
      <c r="CG120" s="219"/>
      <c r="CH120" s="219"/>
      <c r="CI120" s="219"/>
      <c r="CJ120" s="219"/>
      <c r="CK120" s="219"/>
      <c r="CL120" s="219"/>
      <c r="CM120" s="219"/>
      <c r="CN120" s="219"/>
      <c r="CO120" s="219"/>
      <c r="CP120" s="219"/>
      <c r="CQ120" s="219"/>
      <c r="CR120" s="219"/>
      <c r="CS120" s="219"/>
      <c r="CT120" s="219"/>
      <c r="CU120" s="219"/>
      <c r="CV120" s="219"/>
      <c r="CW120" s="219"/>
      <c r="CX120" s="219"/>
      <c r="CY120" s="219"/>
      <c r="CZ120" s="219"/>
      <c r="DA120" s="219"/>
      <c r="DB120" s="219"/>
      <c r="DC120" s="219"/>
      <c r="DD120" s="219"/>
      <c r="DE120" s="219"/>
      <c r="DF120" s="219"/>
      <c r="DG120" s="219"/>
      <c r="DH120" s="219"/>
      <c r="DI120" s="219"/>
      <c r="DJ120" s="219"/>
      <c r="DK120" s="219"/>
      <c r="DL120" s="219"/>
      <c r="DM120" s="219"/>
      <c r="DN120" s="219"/>
      <c r="DO120" s="219"/>
      <c r="DP120" s="219"/>
      <c r="DQ120" s="219"/>
      <c r="DR120" s="219"/>
      <c r="DS120" s="219"/>
      <c r="DT120" s="219"/>
      <c r="DU120" s="219"/>
      <c r="DV120" s="219"/>
      <c r="DW120" s="219"/>
      <c r="DX120" s="219"/>
      <c r="DY120" s="219"/>
      <c r="DZ120" s="219"/>
      <c r="EA120" s="219"/>
      <c r="EB120" s="219"/>
      <c r="EC120" s="219"/>
      <c r="ED120" s="219"/>
      <c r="EE120" s="219"/>
      <c r="EF120" s="219"/>
      <c r="EG120" s="219"/>
      <c r="EH120" s="219"/>
      <c r="EI120" s="219"/>
    </row>
    <row r="121" customFormat="false" ht="15" hidden="false" customHeight="false" outlineLevel="0" collapsed="false">
      <c r="A121" s="219"/>
      <c r="B121" s="219"/>
      <c r="C121" s="219"/>
      <c r="D121" s="219"/>
      <c r="E121" s="219"/>
      <c r="F121" s="219"/>
      <c r="G121" s="219"/>
      <c r="H121" s="219"/>
      <c r="I121" s="219"/>
      <c r="J121" s="219"/>
      <c r="K121" s="219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0"/>
      <c r="Y121" s="220"/>
      <c r="Z121" s="220"/>
      <c r="AA121" s="220"/>
      <c r="AB121" s="220"/>
      <c r="AC121" s="220"/>
      <c r="AD121" s="220"/>
      <c r="AE121" s="220"/>
      <c r="AF121" s="220"/>
      <c r="AG121" s="220"/>
      <c r="AH121" s="220"/>
      <c r="AI121" s="220"/>
      <c r="AJ121" s="220"/>
      <c r="AK121" s="220"/>
      <c r="AL121" s="220"/>
      <c r="AM121" s="220"/>
      <c r="AN121" s="220"/>
      <c r="AO121" s="220"/>
      <c r="AP121" s="220"/>
      <c r="AQ121" s="220"/>
      <c r="AR121" s="220"/>
      <c r="AS121" s="220"/>
      <c r="AT121" s="220"/>
      <c r="AU121" s="220"/>
      <c r="AV121" s="220"/>
      <c r="AW121" s="220"/>
      <c r="AX121" s="219"/>
      <c r="AY121" s="219"/>
      <c r="AZ121" s="219"/>
      <c r="BA121" s="219"/>
      <c r="BB121" s="219"/>
      <c r="BC121" s="219"/>
      <c r="BD121" s="219"/>
      <c r="BE121" s="219"/>
      <c r="BF121" s="219"/>
      <c r="BG121" s="219"/>
      <c r="BH121" s="219"/>
      <c r="BI121" s="219"/>
      <c r="BJ121" s="219"/>
      <c r="BK121" s="219"/>
      <c r="BL121" s="219"/>
      <c r="BM121" s="219"/>
      <c r="BN121" s="219"/>
      <c r="BO121" s="219"/>
      <c r="BP121" s="219"/>
      <c r="BQ121" s="219"/>
      <c r="BR121" s="219"/>
      <c r="BS121" s="219"/>
      <c r="BT121" s="219"/>
      <c r="BU121" s="219"/>
      <c r="BV121" s="219"/>
      <c r="BW121" s="219"/>
      <c r="BX121" s="219"/>
      <c r="BY121" s="219"/>
      <c r="BZ121" s="219"/>
      <c r="CA121" s="219"/>
      <c r="CB121" s="219"/>
      <c r="CC121" s="219"/>
      <c r="CD121" s="219"/>
      <c r="CE121" s="219"/>
      <c r="CF121" s="219"/>
      <c r="CG121" s="219"/>
      <c r="CH121" s="219"/>
      <c r="CI121" s="219"/>
      <c r="CJ121" s="219"/>
      <c r="CK121" s="219"/>
      <c r="CL121" s="219"/>
      <c r="CM121" s="219"/>
      <c r="CN121" s="219"/>
      <c r="CO121" s="219"/>
      <c r="CP121" s="219"/>
      <c r="CQ121" s="219"/>
      <c r="CR121" s="219"/>
      <c r="CS121" s="219"/>
      <c r="CT121" s="219"/>
      <c r="CU121" s="219"/>
      <c r="CV121" s="219"/>
      <c r="CW121" s="219"/>
      <c r="CX121" s="219"/>
      <c r="CY121" s="219"/>
      <c r="CZ121" s="219"/>
      <c r="DA121" s="219"/>
      <c r="DB121" s="219"/>
      <c r="DC121" s="219"/>
      <c r="DD121" s="219"/>
      <c r="DE121" s="219"/>
      <c r="DF121" s="219"/>
      <c r="DG121" s="219"/>
      <c r="DH121" s="219"/>
      <c r="DI121" s="219"/>
      <c r="DJ121" s="219"/>
      <c r="DK121" s="219"/>
      <c r="DL121" s="219"/>
      <c r="DM121" s="219"/>
      <c r="DN121" s="219"/>
      <c r="DO121" s="219"/>
      <c r="DP121" s="219"/>
      <c r="DQ121" s="219"/>
      <c r="DR121" s="219"/>
      <c r="DS121" s="219"/>
      <c r="DT121" s="219"/>
      <c r="DU121" s="219"/>
      <c r="DV121" s="219"/>
      <c r="DW121" s="219"/>
      <c r="DX121" s="219"/>
      <c r="DY121" s="219"/>
      <c r="DZ121" s="219"/>
      <c r="EA121" s="219"/>
      <c r="EB121" s="219"/>
      <c r="EC121" s="219"/>
      <c r="ED121" s="219"/>
      <c r="EE121" s="219"/>
      <c r="EF121" s="219"/>
      <c r="EG121" s="219"/>
      <c r="EH121" s="219"/>
      <c r="EI121" s="219"/>
    </row>
    <row r="122" customFormat="false" ht="15" hidden="false" customHeight="false" outlineLevel="0" collapsed="false">
      <c r="A122" s="219"/>
      <c r="B122" s="219"/>
      <c r="C122" s="219"/>
      <c r="D122" s="219"/>
      <c r="E122" s="219"/>
      <c r="F122" s="219"/>
      <c r="G122" s="219"/>
      <c r="H122" s="219"/>
      <c r="I122" s="219"/>
      <c r="J122" s="219"/>
      <c r="K122" s="219"/>
      <c r="L122" s="220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20"/>
      <c r="X122" s="220"/>
      <c r="Y122" s="220"/>
      <c r="Z122" s="220"/>
      <c r="AA122" s="220"/>
      <c r="AB122" s="220"/>
      <c r="AC122" s="220"/>
      <c r="AD122" s="220"/>
      <c r="AE122" s="220"/>
      <c r="AF122" s="220"/>
      <c r="AG122" s="220"/>
      <c r="AH122" s="220"/>
      <c r="AI122" s="220"/>
      <c r="AJ122" s="220"/>
      <c r="AK122" s="220"/>
      <c r="AL122" s="220"/>
      <c r="AM122" s="220"/>
      <c r="AN122" s="220"/>
      <c r="AO122" s="220"/>
      <c r="AP122" s="220"/>
      <c r="AQ122" s="220"/>
      <c r="AR122" s="220"/>
      <c r="AS122" s="220"/>
      <c r="AT122" s="220"/>
      <c r="AU122" s="220"/>
      <c r="AV122" s="220"/>
      <c r="AW122" s="220"/>
      <c r="AX122" s="219"/>
      <c r="AY122" s="219"/>
      <c r="AZ122" s="219"/>
      <c r="BA122" s="219"/>
      <c r="BB122" s="219"/>
      <c r="BC122" s="219"/>
      <c r="BD122" s="219"/>
      <c r="BE122" s="219"/>
      <c r="BF122" s="219"/>
      <c r="BG122" s="219"/>
      <c r="BH122" s="219"/>
      <c r="BI122" s="219"/>
      <c r="BJ122" s="219"/>
      <c r="BK122" s="219"/>
      <c r="BL122" s="219"/>
      <c r="BM122" s="219"/>
      <c r="BN122" s="219"/>
      <c r="BO122" s="219"/>
      <c r="BP122" s="219"/>
      <c r="BQ122" s="219"/>
      <c r="BR122" s="219"/>
      <c r="BS122" s="219"/>
      <c r="BT122" s="219"/>
      <c r="BU122" s="219"/>
      <c r="BV122" s="219"/>
      <c r="BW122" s="219"/>
      <c r="BX122" s="219"/>
      <c r="BY122" s="219"/>
      <c r="BZ122" s="219"/>
      <c r="CA122" s="219"/>
      <c r="CB122" s="219"/>
      <c r="CC122" s="219"/>
      <c r="CD122" s="219"/>
      <c r="CE122" s="219"/>
      <c r="CF122" s="219"/>
      <c r="CG122" s="219"/>
      <c r="CH122" s="219"/>
      <c r="CI122" s="219"/>
      <c r="CJ122" s="219"/>
      <c r="CK122" s="219"/>
      <c r="CL122" s="219"/>
      <c r="CM122" s="219"/>
      <c r="CN122" s="219"/>
      <c r="CO122" s="219"/>
      <c r="CP122" s="219"/>
      <c r="CQ122" s="219"/>
      <c r="CR122" s="219"/>
      <c r="CS122" s="219"/>
      <c r="CT122" s="219"/>
      <c r="CU122" s="219"/>
      <c r="CV122" s="219"/>
      <c r="CW122" s="219"/>
      <c r="CX122" s="219"/>
      <c r="CY122" s="219"/>
      <c r="CZ122" s="219"/>
      <c r="DA122" s="219"/>
      <c r="DB122" s="219"/>
      <c r="DC122" s="219"/>
      <c r="DD122" s="219"/>
      <c r="DE122" s="219"/>
      <c r="DF122" s="219"/>
      <c r="DG122" s="219"/>
      <c r="DH122" s="219"/>
      <c r="DI122" s="219"/>
      <c r="DJ122" s="219"/>
      <c r="DK122" s="219"/>
      <c r="DL122" s="219"/>
      <c r="DM122" s="219"/>
      <c r="DN122" s="219"/>
      <c r="DO122" s="219"/>
      <c r="DP122" s="219"/>
      <c r="DQ122" s="219"/>
      <c r="DR122" s="219"/>
      <c r="DS122" s="219"/>
      <c r="DT122" s="219"/>
      <c r="DU122" s="219"/>
      <c r="DV122" s="219"/>
      <c r="DW122" s="219"/>
      <c r="DX122" s="219"/>
      <c r="DY122" s="219"/>
      <c r="DZ122" s="219"/>
      <c r="EA122" s="219"/>
      <c r="EB122" s="219"/>
      <c r="EC122" s="219"/>
      <c r="ED122" s="219"/>
      <c r="EE122" s="219"/>
      <c r="EF122" s="219"/>
      <c r="EG122" s="219"/>
      <c r="EH122" s="219"/>
      <c r="EI122" s="219"/>
    </row>
    <row r="123" customFormat="false" ht="15" hidden="false" customHeight="false" outlineLevel="0" collapsed="false">
      <c r="A123" s="219"/>
      <c r="B123" s="219"/>
      <c r="C123" s="219"/>
      <c r="D123" s="219"/>
      <c r="E123" s="219"/>
      <c r="F123" s="219"/>
      <c r="G123" s="219"/>
      <c r="H123" s="219"/>
      <c r="I123" s="219"/>
      <c r="J123" s="219"/>
      <c r="K123" s="219"/>
      <c r="L123" s="220"/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  <c r="W123" s="220"/>
      <c r="X123" s="220"/>
      <c r="Y123" s="220"/>
      <c r="Z123" s="220"/>
      <c r="AA123" s="220"/>
      <c r="AB123" s="220"/>
      <c r="AC123" s="220"/>
      <c r="AD123" s="220"/>
      <c r="AE123" s="220"/>
      <c r="AF123" s="220"/>
      <c r="AG123" s="220"/>
      <c r="AH123" s="220"/>
      <c r="AI123" s="220"/>
      <c r="AJ123" s="220"/>
      <c r="AK123" s="220"/>
      <c r="AL123" s="220"/>
      <c r="AM123" s="220"/>
      <c r="AN123" s="220"/>
      <c r="AO123" s="220"/>
      <c r="AP123" s="220"/>
      <c r="AQ123" s="220"/>
      <c r="AR123" s="220"/>
      <c r="AS123" s="220"/>
      <c r="AT123" s="220"/>
      <c r="AU123" s="220"/>
      <c r="AV123" s="220"/>
      <c r="AW123" s="220"/>
      <c r="AX123" s="219"/>
      <c r="AY123" s="219"/>
      <c r="AZ123" s="219"/>
      <c r="BA123" s="219"/>
      <c r="BB123" s="219"/>
      <c r="BC123" s="219"/>
      <c r="BD123" s="219"/>
      <c r="BE123" s="219"/>
      <c r="BF123" s="219"/>
      <c r="BG123" s="219"/>
      <c r="BH123" s="219"/>
      <c r="BI123" s="219"/>
      <c r="BJ123" s="219"/>
      <c r="BK123" s="219"/>
      <c r="BL123" s="219"/>
      <c r="BM123" s="219"/>
      <c r="BN123" s="219"/>
      <c r="BO123" s="219"/>
      <c r="BP123" s="219"/>
      <c r="BQ123" s="219"/>
      <c r="BR123" s="219"/>
      <c r="BS123" s="219"/>
      <c r="BT123" s="219"/>
      <c r="BU123" s="219"/>
      <c r="BV123" s="219"/>
      <c r="BW123" s="219"/>
      <c r="BX123" s="219"/>
      <c r="BY123" s="219"/>
      <c r="BZ123" s="219"/>
      <c r="CA123" s="219"/>
      <c r="CB123" s="219"/>
      <c r="CC123" s="219"/>
      <c r="CD123" s="219"/>
      <c r="CE123" s="219"/>
      <c r="CF123" s="219"/>
      <c r="CG123" s="219"/>
      <c r="CH123" s="219"/>
      <c r="CI123" s="219"/>
      <c r="CJ123" s="219"/>
      <c r="CK123" s="219"/>
      <c r="CL123" s="219"/>
      <c r="CM123" s="219"/>
      <c r="CN123" s="219"/>
      <c r="CO123" s="219"/>
      <c r="CP123" s="219"/>
      <c r="CQ123" s="219"/>
      <c r="CR123" s="219"/>
      <c r="CS123" s="219"/>
      <c r="CT123" s="219"/>
      <c r="CU123" s="219"/>
      <c r="CV123" s="219"/>
      <c r="CW123" s="219"/>
      <c r="CX123" s="219"/>
      <c r="CY123" s="219"/>
      <c r="CZ123" s="219"/>
      <c r="DA123" s="219"/>
      <c r="DB123" s="219"/>
      <c r="DC123" s="219"/>
      <c r="DD123" s="219"/>
      <c r="DE123" s="219"/>
      <c r="DF123" s="219"/>
      <c r="DG123" s="219"/>
      <c r="DH123" s="219"/>
      <c r="DI123" s="219"/>
      <c r="DJ123" s="219"/>
      <c r="DK123" s="219"/>
      <c r="DL123" s="219"/>
      <c r="DM123" s="219"/>
      <c r="DN123" s="219"/>
      <c r="DO123" s="219"/>
      <c r="DP123" s="219"/>
      <c r="DQ123" s="219"/>
      <c r="DR123" s="219"/>
      <c r="DS123" s="219"/>
      <c r="DT123" s="219"/>
      <c r="DU123" s="219"/>
      <c r="DV123" s="219"/>
      <c r="DW123" s="219"/>
      <c r="DX123" s="219"/>
      <c r="DY123" s="219"/>
      <c r="DZ123" s="219"/>
      <c r="EA123" s="219"/>
      <c r="EB123" s="219"/>
      <c r="EC123" s="219"/>
      <c r="ED123" s="219"/>
      <c r="EE123" s="219"/>
      <c r="EF123" s="219"/>
      <c r="EG123" s="219"/>
      <c r="EH123" s="219"/>
      <c r="EI123" s="219"/>
    </row>
    <row r="124" customFormat="false" ht="15" hidden="false" customHeight="false" outlineLevel="0" collapsed="false">
      <c r="A124" s="219"/>
      <c r="B124" s="219"/>
      <c r="C124" s="219"/>
      <c r="D124" s="219"/>
      <c r="E124" s="219"/>
      <c r="F124" s="219"/>
      <c r="G124" s="219"/>
      <c r="H124" s="219"/>
      <c r="I124" s="219"/>
      <c r="J124" s="219"/>
      <c r="K124" s="219"/>
      <c r="L124" s="220"/>
      <c r="M124" s="220"/>
      <c r="N124" s="220"/>
      <c r="O124" s="220"/>
      <c r="P124" s="220"/>
      <c r="Q124" s="220"/>
      <c r="R124" s="220"/>
      <c r="S124" s="220"/>
      <c r="T124" s="220"/>
      <c r="U124" s="220"/>
      <c r="V124" s="220"/>
      <c r="W124" s="220"/>
      <c r="X124" s="220"/>
      <c r="Y124" s="220"/>
      <c r="Z124" s="220"/>
      <c r="AA124" s="220"/>
      <c r="AB124" s="220"/>
      <c r="AC124" s="220"/>
      <c r="AD124" s="220"/>
      <c r="AE124" s="220"/>
      <c r="AF124" s="220"/>
      <c r="AG124" s="220"/>
      <c r="AH124" s="220"/>
      <c r="AI124" s="220"/>
      <c r="AJ124" s="220"/>
      <c r="AK124" s="220"/>
      <c r="AL124" s="220"/>
      <c r="AM124" s="220"/>
      <c r="AN124" s="220"/>
      <c r="AO124" s="220"/>
      <c r="AP124" s="220"/>
      <c r="AQ124" s="220"/>
      <c r="AR124" s="220"/>
      <c r="AS124" s="220"/>
      <c r="AT124" s="220"/>
      <c r="AU124" s="220"/>
      <c r="AV124" s="220"/>
      <c r="AW124" s="220"/>
      <c r="AX124" s="219"/>
      <c r="AY124" s="219"/>
      <c r="AZ124" s="219"/>
      <c r="BA124" s="219"/>
      <c r="BB124" s="219"/>
      <c r="BC124" s="219"/>
      <c r="BD124" s="219"/>
      <c r="BE124" s="219"/>
      <c r="BF124" s="219"/>
      <c r="BG124" s="219"/>
      <c r="BH124" s="219"/>
      <c r="BI124" s="219"/>
      <c r="BJ124" s="219"/>
      <c r="BK124" s="219"/>
      <c r="BL124" s="219"/>
      <c r="BM124" s="219"/>
      <c r="BN124" s="219"/>
      <c r="BO124" s="219"/>
      <c r="BP124" s="219"/>
      <c r="BQ124" s="219"/>
      <c r="BR124" s="219"/>
      <c r="BS124" s="219"/>
      <c r="BT124" s="219"/>
      <c r="BU124" s="219"/>
      <c r="BV124" s="219"/>
      <c r="BW124" s="219"/>
      <c r="BX124" s="219"/>
      <c r="BY124" s="219"/>
      <c r="BZ124" s="219"/>
      <c r="CA124" s="219"/>
      <c r="CB124" s="219"/>
      <c r="CC124" s="219"/>
      <c r="CD124" s="219"/>
      <c r="CE124" s="219"/>
      <c r="CF124" s="219"/>
      <c r="CG124" s="219"/>
      <c r="CH124" s="219"/>
      <c r="CI124" s="219"/>
      <c r="CJ124" s="219"/>
      <c r="CK124" s="219"/>
      <c r="CL124" s="219"/>
      <c r="CM124" s="219"/>
      <c r="CN124" s="219"/>
      <c r="CO124" s="219"/>
      <c r="CP124" s="219"/>
      <c r="CQ124" s="219"/>
      <c r="CR124" s="219"/>
      <c r="CS124" s="219"/>
      <c r="CT124" s="219"/>
      <c r="CU124" s="219"/>
      <c r="CV124" s="219"/>
      <c r="CW124" s="219"/>
      <c r="CX124" s="219"/>
      <c r="CY124" s="219"/>
      <c r="CZ124" s="219"/>
      <c r="DA124" s="219"/>
      <c r="DB124" s="219"/>
      <c r="DC124" s="219"/>
      <c r="DD124" s="219"/>
      <c r="DE124" s="219"/>
      <c r="DF124" s="219"/>
      <c r="DG124" s="219"/>
      <c r="DH124" s="219"/>
      <c r="DI124" s="219"/>
      <c r="DJ124" s="219"/>
      <c r="DK124" s="219"/>
      <c r="DL124" s="219"/>
      <c r="DM124" s="219"/>
      <c r="DN124" s="219"/>
      <c r="DO124" s="219"/>
      <c r="DP124" s="219"/>
      <c r="DQ124" s="219"/>
      <c r="DR124" s="219"/>
      <c r="DS124" s="219"/>
      <c r="DT124" s="219"/>
      <c r="DU124" s="219"/>
      <c r="DV124" s="219"/>
      <c r="DW124" s="219"/>
      <c r="DX124" s="219"/>
      <c r="DY124" s="219"/>
      <c r="DZ124" s="219"/>
      <c r="EA124" s="219"/>
      <c r="EB124" s="219"/>
      <c r="EC124" s="219"/>
      <c r="ED124" s="219"/>
      <c r="EE124" s="219"/>
      <c r="EF124" s="219"/>
      <c r="EG124" s="219"/>
      <c r="EH124" s="219"/>
      <c r="EI124" s="219"/>
    </row>
    <row r="125" customFormat="false" ht="15" hidden="false" customHeight="false" outlineLevel="0" collapsed="false">
      <c r="A125" s="219"/>
      <c r="B125" s="219"/>
      <c r="C125" s="219"/>
      <c r="D125" s="219"/>
      <c r="E125" s="219"/>
      <c r="F125" s="219"/>
      <c r="G125" s="219"/>
      <c r="H125" s="219"/>
      <c r="I125" s="219"/>
      <c r="J125" s="219"/>
      <c r="K125" s="219"/>
      <c r="L125" s="220"/>
      <c r="M125" s="220"/>
      <c r="N125" s="220"/>
      <c r="O125" s="220"/>
      <c r="P125" s="220"/>
      <c r="Q125" s="220"/>
      <c r="R125" s="220"/>
      <c r="S125" s="220"/>
      <c r="T125" s="220"/>
      <c r="U125" s="220"/>
      <c r="V125" s="220"/>
      <c r="W125" s="220"/>
      <c r="X125" s="220"/>
      <c r="Y125" s="220"/>
      <c r="Z125" s="220"/>
      <c r="AA125" s="220"/>
      <c r="AB125" s="220"/>
      <c r="AC125" s="220"/>
      <c r="AD125" s="220"/>
      <c r="AE125" s="220"/>
      <c r="AF125" s="220"/>
      <c r="AG125" s="220"/>
      <c r="AH125" s="220"/>
      <c r="AI125" s="220"/>
      <c r="AJ125" s="220"/>
      <c r="AK125" s="220"/>
      <c r="AL125" s="220"/>
      <c r="AM125" s="220"/>
      <c r="AN125" s="220"/>
      <c r="AO125" s="220"/>
      <c r="AP125" s="220"/>
      <c r="AQ125" s="220"/>
      <c r="AR125" s="220"/>
      <c r="AS125" s="220"/>
      <c r="AT125" s="220"/>
      <c r="AU125" s="220"/>
      <c r="AV125" s="220"/>
      <c r="AW125" s="220"/>
      <c r="AX125" s="219"/>
      <c r="AY125" s="219"/>
      <c r="AZ125" s="219"/>
      <c r="BA125" s="219"/>
      <c r="BB125" s="219"/>
      <c r="BC125" s="219"/>
      <c r="BD125" s="219"/>
      <c r="BE125" s="219"/>
      <c r="BF125" s="219"/>
      <c r="BG125" s="219"/>
      <c r="BH125" s="219"/>
      <c r="BI125" s="219"/>
      <c r="BJ125" s="219"/>
      <c r="BK125" s="219"/>
      <c r="BL125" s="219"/>
      <c r="BM125" s="219"/>
      <c r="BN125" s="219"/>
      <c r="BO125" s="219"/>
      <c r="BP125" s="219"/>
      <c r="BQ125" s="219"/>
      <c r="BR125" s="219"/>
      <c r="BS125" s="219"/>
      <c r="BT125" s="219"/>
      <c r="BU125" s="219"/>
      <c r="BV125" s="219"/>
      <c r="BW125" s="219"/>
      <c r="BX125" s="219"/>
      <c r="BY125" s="219"/>
      <c r="BZ125" s="219"/>
      <c r="CA125" s="219"/>
      <c r="CB125" s="219"/>
      <c r="CC125" s="219"/>
      <c r="CD125" s="219"/>
      <c r="CE125" s="219"/>
      <c r="CF125" s="219"/>
      <c r="CG125" s="219"/>
      <c r="CH125" s="219"/>
      <c r="CI125" s="219"/>
      <c r="CJ125" s="219"/>
      <c r="CK125" s="219"/>
      <c r="CL125" s="219"/>
      <c r="CM125" s="219"/>
      <c r="CN125" s="219"/>
      <c r="CO125" s="219"/>
      <c r="CP125" s="219"/>
      <c r="CQ125" s="219"/>
      <c r="CR125" s="219"/>
      <c r="CS125" s="219"/>
      <c r="CT125" s="219"/>
      <c r="CU125" s="219"/>
      <c r="CV125" s="219"/>
      <c r="CW125" s="219"/>
      <c r="CX125" s="219"/>
      <c r="CY125" s="219"/>
      <c r="CZ125" s="219"/>
      <c r="DA125" s="219"/>
      <c r="DB125" s="219"/>
      <c r="DC125" s="219"/>
      <c r="DD125" s="219"/>
      <c r="DE125" s="219"/>
      <c r="DF125" s="219"/>
      <c r="DG125" s="219"/>
      <c r="DH125" s="219"/>
      <c r="DI125" s="219"/>
      <c r="DJ125" s="219"/>
      <c r="DK125" s="219"/>
      <c r="DL125" s="219"/>
      <c r="DM125" s="219"/>
      <c r="DN125" s="219"/>
      <c r="DO125" s="219"/>
      <c r="DP125" s="219"/>
      <c r="DQ125" s="219"/>
      <c r="DR125" s="219"/>
      <c r="DS125" s="219"/>
      <c r="DT125" s="219"/>
      <c r="DU125" s="219"/>
      <c r="DV125" s="219"/>
      <c r="DW125" s="219"/>
      <c r="DX125" s="219"/>
      <c r="DY125" s="219"/>
      <c r="DZ125" s="219"/>
      <c r="EA125" s="219"/>
      <c r="EB125" s="219"/>
      <c r="EC125" s="219"/>
      <c r="ED125" s="219"/>
      <c r="EE125" s="219"/>
      <c r="EF125" s="219"/>
      <c r="EG125" s="219"/>
      <c r="EH125" s="219"/>
      <c r="EI125" s="219"/>
    </row>
    <row r="126" customFormat="false" ht="15" hidden="false" customHeight="false" outlineLevel="0" collapsed="false">
      <c r="A126" s="219"/>
      <c r="B126" s="219"/>
      <c r="C126" s="219"/>
      <c r="D126" s="219"/>
      <c r="E126" s="219"/>
      <c r="F126" s="219"/>
      <c r="G126" s="219"/>
      <c r="H126" s="219"/>
      <c r="I126" s="219"/>
      <c r="J126" s="219"/>
      <c r="K126" s="219"/>
      <c r="L126" s="220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220"/>
      <c r="X126" s="220"/>
      <c r="Y126" s="220"/>
      <c r="Z126" s="220"/>
      <c r="AA126" s="220"/>
      <c r="AB126" s="220"/>
      <c r="AC126" s="220"/>
      <c r="AD126" s="220"/>
      <c r="AE126" s="220"/>
      <c r="AF126" s="220"/>
      <c r="AG126" s="220"/>
      <c r="AH126" s="220"/>
      <c r="AI126" s="220"/>
      <c r="AJ126" s="220"/>
      <c r="AK126" s="220"/>
      <c r="AL126" s="220"/>
      <c r="AM126" s="220"/>
      <c r="AN126" s="220"/>
      <c r="AO126" s="220"/>
      <c r="AP126" s="220"/>
      <c r="AQ126" s="220"/>
      <c r="AR126" s="220"/>
      <c r="AS126" s="220"/>
      <c r="AT126" s="220"/>
      <c r="AU126" s="220"/>
      <c r="AV126" s="220"/>
      <c r="AW126" s="220"/>
      <c r="AX126" s="219"/>
      <c r="AY126" s="219"/>
      <c r="AZ126" s="219"/>
      <c r="BA126" s="219"/>
      <c r="BB126" s="219"/>
      <c r="BC126" s="219"/>
      <c r="BD126" s="219"/>
      <c r="BE126" s="219"/>
      <c r="BF126" s="219"/>
      <c r="BG126" s="219"/>
      <c r="BH126" s="219"/>
      <c r="BI126" s="219"/>
      <c r="BJ126" s="219"/>
      <c r="BK126" s="219"/>
      <c r="BL126" s="219"/>
      <c r="BM126" s="219"/>
      <c r="BN126" s="219"/>
      <c r="BO126" s="219"/>
      <c r="BP126" s="219"/>
      <c r="BQ126" s="219"/>
      <c r="BR126" s="219"/>
      <c r="BS126" s="219"/>
      <c r="BT126" s="219"/>
      <c r="BU126" s="219"/>
      <c r="BV126" s="219"/>
      <c r="BW126" s="219"/>
      <c r="BX126" s="219"/>
      <c r="BY126" s="219"/>
      <c r="BZ126" s="219"/>
      <c r="CA126" s="219"/>
      <c r="CB126" s="219"/>
      <c r="CC126" s="219"/>
      <c r="CD126" s="219"/>
      <c r="CE126" s="219"/>
      <c r="CF126" s="219"/>
      <c r="CG126" s="219"/>
      <c r="CH126" s="219"/>
      <c r="CI126" s="219"/>
      <c r="CJ126" s="219"/>
      <c r="CK126" s="219"/>
      <c r="CL126" s="219"/>
      <c r="CM126" s="219"/>
      <c r="CN126" s="219"/>
      <c r="CO126" s="219"/>
      <c r="CP126" s="219"/>
      <c r="CQ126" s="219"/>
      <c r="CR126" s="219"/>
      <c r="CS126" s="219"/>
      <c r="CT126" s="219"/>
      <c r="CU126" s="219"/>
      <c r="CV126" s="219"/>
      <c r="CW126" s="219"/>
      <c r="CX126" s="219"/>
      <c r="CY126" s="219"/>
      <c r="CZ126" s="219"/>
      <c r="DA126" s="219"/>
      <c r="DB126" s="219"/>
      <c r="DC126" s="219"/>
      <c r="DD126" s="219"/>
      <c r="DE126" s="219"/>
      <c r="DF126" s="219"/>
      <c r="DG126" s="219"/>
      <c r="DH126" s="219"/>
      <c r="DI126" s="219"/>
      <c r="DJ126" s="219"/>
      <c r="DK126" s="219"/>
      <c r="DL126" s="219"/>
      <c r="DM126" s="219"/>
      <c r="DN126" s="219"/>
      <c r="DO126" s="219"/>
      <c r="DP126" s="219"/>
      <c r="DQ126" s="219"/>
      <c r="DR126" s="219"/>
      <c r="DS126" s="219"/>
      <c r="DT126" s="219"/>
      <c r="DU126" s="219"/>
      <c r="DV126" s="219"/>
      <c r="DW126" s="219"/>
      <c r="DX126" s="219"/>
      <c r="DY126" s="219"/>
      <c r="DZ126" s="219"/>
      <c r="EA126" s="219"/>
      <c r="EB126" s="219"/>
      <c r="EC126" s="219"/>
      <c r="ED126" s="219"/>
      <c r="EE126" s="219"/>
      <c r="EF126" s="219"/>
      <c r="EG126" s="219"/>
      <c r="EH126" s="219"/>
      <c r="EI126" s="219"/>
    </row>
    <row r="127" customFormat="false" ht="15" hidden="false" customHeight="false" outlineLevel="0" collapsed="false">
      <c r="A127" s="219"/>
      <c r="B127" s="219"/>
      <c r="C127" s="219"/>
      <c r="D127" s="219"/>
      <c r="E127" s="219"/>
      <c r="F127" s="219"/>
      <c r="G127" s="219"/>
      <c r="H127" s="219"/>
      <c r="I127" s="219"/>
      <c r="J127" s="219"/>
      <c r="K127" s="219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  <c r="X127" s="220"/>
      <c r="Y127" s="220"/>
      <c r="Z127" s="220"/>
      <c r="AA127" s="220"/>
      <c r="AB127" s="220"/>
      <c r="AC127" s="220"/>
      <c r="AD127" s="220"/>
      <c r="AE127" s="220"/>
      <c r="AF127" s="220"/>
      <c r="AG127" s="220"/>
      <c r="AH127" s="220"/>
      <c r="AI127" s="220"/>
      <c r="AJ127" s="220"/>
      <c r="AK127" s="220"/>
      <c r="AL127" s="220"/>
      <c r="AM127" s="220"/>
      <c r="AN127" s="220"/>
      <c r="AO127" s="220"/>
      <c r="AP127" s="220"/>
      <c r="AQ127" s="220"/>
      <c r="AR127" s="220"/>
      <c r="AS127" s="220"/>
      <c r="AT127" s="220"/>
      <c r="AU127" s="220"/>
      <c r="AV127" s="220"/>
      <c r="AW127" s="220"/>
      <c r="AX127" s="219"/>
      <c r="AY127" s="219"/>
      <c r="AZ127" s="219"/>
      <c r="BA127" s="219"/>
      <c r="BB127" s="219"/>
      <c r="BC127" s="219"/>
      <c r="BD127" s="219"/>
      <c r="BE127" s="219"/>
      <c r="BF127" s="219"/>
      <c r="BG127" s="219"/>
      <c r="BH127" s="219"/>
      <c r="BI127" s="219"/>
      <c r="BJ127" s="219"/>
      <c r="BK127" s="219"/>
      <c r="BL127" s="219"/>
      <c r="BM127" s="219"/>
      <c r="BN127" s="219"/>
      <c r="BO127" s="219"/>
      <c r="BP127" s="219"/>
      <c r="BQ127" s="219"/>
      <c r="BR127" s="219"/>
      <c r="BS127" s="219"/>
      <c r="BT127" s="219"/>
      <c r="BU127" s="219"/>
      <c r="BV127" s="219"/>
      <c r="BW127" s="219"/>
      <c r="BX127" s="219"/>
      <c r="BY127" s="219"/>
      <c r="BZ127" s="219"/>
      <c r="CA127" s="219"/>
      <c r="CB127" s="219"/>
      <c r="CC127" s="219"/>
      <c r="CD127" s="219"/>
      <c r="CE127" s="219"/>
      <c r="CF127" s="219"/>
      <c r="CG127" s="219"/>
      <c r="CH127" s="219"/>
      <c r="CI127" s="219"/>
      <c r="CJ127" s="219"/>
      <c r="CK127" s="219"/>
      <c r="CL127" s="219"/>
      <c r="CM127" s="219"/>
      <c r="CN127" s="219"/>
      <c r="CO127" s="219"/>
      <c r="CP127" s="219"/>
      <c r="CQ127" s="219"/>
      <c r="CR127" s="219"/>
      <c r="CS127" s="219"/>
      <c r="CT127" s="219"/>
      <c r="CU127" s="219"/>
      <c r="CV127" s="219"/>
      <c r="CW127" s="219"/>
      <c r="CX127" s="219"/>
      <c r="CY127" s="219"/>
      <c r="CZ127" s="219"/>
      <c r="DA127" s="219"/>
      <c r="DB127" s="219"/>
      <c r="DC127" s="219"/>
      <c r="DD127" s="219"/>
      <c r="DE127" s="219"/>
      <c r="DF127" s="219"/>
      <c r="DG127" s="219"/>
      <c r="DH127" s="219"/>
      <c r="DI127" s="219"/>
      <c r="DJ127" s="219"/>
      <c r="DK127" s="219"/>
      <c r="DL127" s="219"/>
      <c r="DM127" s="219"/>
      <c r="DN127" s="219"/>
      <c r="DO127" s="219"/>
      <c r="DP127" s="219"/>
      <c r="DQ127" s="219"/>
      <c r="DR127" s="219"/>
      <c r="DS127" s="219"/>
      <c r="DT127" s="219"/>
      <c r="DU127" s="219"/>
      <c r="DV127" s="219"/>
      <c r="DW127" s="219"/>
      <c r="DX127" s="219"/>
      <c r="DY127" s="219"/>
      <c r="DZ127" s="219"/>
      <c r="EA127" s="219"/>
      <c r="EB127" s="219"/>
      <c r="EC127" s="219"/>
      <c r="ED127" s="219"/>
      <c r="EE127" s="219"/>
      <c r="EF127" s="219"/>
      <c r="EG127" s="219"/>
      <c r="EH127" s="219"/>
      <c r="EI127" s="219"/>
    </row>
    <row r="128" customFormat="false" ht="15" hidden="false" customHeight="false" outlineLevel="0" collapsed="false">
      <c r="A128" s="219"/>
      <c r="B128" s="219"/>
      <c r="C128" s="219"/>
      <c r="D128" s="219"/>
      <c r="E128" s="219"/>
      <c r="F128" s="219"/>
      <c r="G128" s="219"/>
      <c r="H128" s="219"/>
      <c r="I128" s="219"/>
      <c r="J128" s="219"/>
      <c r="K128" s="219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0"/>
      <c r="Y128" s="220"/>
      <c r="Z128" s="220"/>
      <c r="AA128" s="220"/>
      <c r="AB128" s="220"/>
      <c r="AC128" s="220"/>
      <c r="AD128" s="220"/>
      <c r="AE128" s="220"/>
      <c r="AF128" s="220"/>
      <c r="AG128" s="220"/>
      <c r="AH128" s="220"/>
      <c r="AI128" s="220"/>
      <c r="AJ128" s="220"/>
      <c r="AK128" s="220"/>
      <c r="AL128" s="220"/>
      <c r="AM128" s="220"/>
      <c r="AN128" s="220"/>
      <c r="AO128" s="220"/>
      <c r="AP128" s="220"/>
      <c r="AQ128" s="220"/>
      <c r="AR128" s="220"/>
      <c r="AS128" s="220"/>
      <c r="AT128" s="220"/>
      <c r="AU128" s="220"/>
      <c r="AV128" s="220"/>
      <c r="AW128" s="220"/>
      <c r="AX128" s="219"/>
      <c r="AY128" s="219"/>
      <c r="AZ128" s="219"/>
      <c r="BA128" s="219"/>
      <c r="BB128" s="219"/>
      <c r="BC128" s="219"/>
      <c r="BD128" s="219"/>
      <c r="BE128" s="219"/>
      <c r="BF128" s="219"/>
      <c r="BG128" s="219"/>
      <c r="BH128" s="219"/>
      <c r="BI128" s="219"/>
      <c r="BJ128" s="219"/>
      <c r="BK128" s="219"/>
      <c r="BL128" s="219"/>
      <c r="BM128" s="219"/>
      <c r="BN128" s="219"/>
      <c r="BO128" s="219"/>
      <c r="BP128" s="219"/>
      <c r="BQ128" s="219"/>
      <c r="BR128" s="219"/>
      <c r="BS128" s="219"/>
      <c r="BT128" s="219"/>
      <c r="BU128" s="219"/>
      <c r="BV128" s="219"/>
      <c r="BW128" s="219"/>
      <c r="BX128" s="219"/>
      <c r="BY128" s="219"/>
      <c r="BZ128" s="219"/>
      <c r="CA128" s="219"/>
      <c r="CB128" s="219"/>
      <c r="CC128" s="219"/>
      <c r="CD128" s="219"/>
      <c r="CE128" s="219"/>
      <c r="CF128" s="219"/>
      <c r="CG128" s="219"/>
      <c r="CH128" s="219"/>
      <c r="CI128" s="219"/>
      <c r="CJ128" s="219"/>
      <c r="CK128" s="219"/>
      <c r="CL128" s="219"/>
      <c r="CM128" s="219"/>
      <c r="CN128" s="219"/>
      <c r="CO128" s="219"/>
      <c r="CP128" s="219"/>
      <c r="CQ128" s="219"/>
      <c r="CR128" s="219"/>
      <c r="CS128" s="219"/>
      <c r="CT128" s="219"/>
      <c r="CU128" s="219"/>
      <c r="CV128" s="219"/>
      <c r="CW128" s="219"/>
      <c r="CX128" s="219"/>
      <c r="CY128" s="219"/>
      <c r="CZ128" s="219"/>
      <c r="DA128" s="219"/>
      <c r="DB128" s="219"/>
      <c r="DC128" s="219"/>
      <c r="DD128" s="219"/>
      <c r="DE128" s="219"/>
      <c r="DF128" s="219"/>
      <c r="DG128" s="219"/>
      <c r="DH128" s="219"/>
      <c r="DI128" s="219"/>
      <c r="DJ128" s="219"/>
      <c r="DK128" s="219"/>
      <c r="DL128" s="219"/>
      <c r="DM128" s="219"/>
      <c r="DN128" s="219"/>
      <c r="DO128" s="219"/>
      <c r="DP128" s="219"/>
      <c r="DQ128" s="219"/>
      <c r="DR128" s="219"/>
      <c r="DS128" s="219"/>
      <c r="DT128" s="219"/>
      <c r="DU128" s="219"/>
      <c r="DV128" s="219"/>
      <c r="DW128" s="219"/>
      <c r="DX128" s="219"/>
      <c r="DY128" s="219"/>
      <c r="DZ128" s="219"/>
      <c r="EA128" s="219"/>
      <c r="EB128" s="219"/>
      <c r="EC128" s="219"/>
      <c r="ED128" s="219"/>
      <c r="EE128" s="219"/>
      <c r="EF128" s="219"/>
      <c r="EG128" s="219"/>
      <c r="EH128" s="219"/>
      <c r="EI128" s="219"/>
    </row>
    <row r="129" customFormat="false" ht="15" hidden="false" customHeight="false" outlineLevel="0" collapsed="false">
      <c r="A129" s="219"/>
      <c r="B129" s="219"/>
      <c r="C129" s="219"/>
      <c r="D129" s="219"/>
      <c r="E129" s="219"/>
      <c r="F129" s="219"/>
      <c r="G129" s="219"/>
      <c r="H129" s="219"/>
      <c r="I129" s="219"/>
      <c r="J129" s="219"/>
      <c r="K129" s="219"/>
      <c r="L129" s="220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220"/>
      <c r="X129" s="220"/>
      <c r="Y129" s="220"/>
      <c r="Z129" s="220"/>
      <c r="AA129" s="220"/>
      <c r="AB129" s="220"/>
      <c r="AC129" s="220"/>
      <c r="AD129" s="220"/>
      <c r="AE129" s="220"/>
      <c r="AF129" s="220"/>
      <c r="AG129" s="220"/>
      <c r="AH129" s="220"/>
      <c r="AI129" s="220"/>
      <c r="AJ129" s="220"/>
      <c r="AK129" s="220"/>
      <c r="AL129" s="220"/>
      <c r="AM129" s="220"/>
      <c r="AN129" s="220"/>
      <c r="AO129" s="220"/>
      <c r="AP129" s="220"/>
      <c r="AQ129" s="220"/>
      <c r="AR129" s="220"/>
      <c r="AS129" s="220"/>
      <c r="AT129" s="220"/>
      <c r="AU129" s="220"/>
      <c r="AV129" s="220"/>
      <c r="AW129" s="220"/>
      <c r="AX129" s="219"/>
      <c r="AY129" s="219"/>
      <c r="AZ129" s="219"/>
      <c r="BA129" s="219"/>
      <c r="BB129" s="219"/>
      <c r="BC129" s="219"/>
      <c r="BD129" s="219"/>
      <c r="BE129" s="219"/>
      <c r="BF129" s="219"/>
      <c r="BG129" s="219"/>
      <c r="BH129" s="219"/>
      <c r="BI129" s="219"/>
      <c r="BJ129" s="219"/>
      <c r="BK129" s="219"/>
      <c r="BL129" s="219"/>
      <c r="BM129" s="219"/>
      <c r="BN129" s="219"/>
      <c r="BO129" s="219"/>
      <c r="BP129" s="219"/>
      <c r="BQ129" s="219"/>
      <c r="BR129" s="219"/>
      <c r="BS129" s="219"/>
      <c r="BT129" s="219"/>
      <c r="BU129" s="219"/>
      <c r="BV129" s="219"/>
      <c r="BW129" s="219"/>
      <c r="BX129" s="219"/>
      <c r="BY129" s="219"/>
      <c r="BZ129" s="219"/>
      <c r="CA129" s="219"/>
      <c r="CB129" s="219"/>
      <c r="CC129" s="219"/>
      <c r="CD129" s="219"/>
      <c r="CE129" s="219"/>
      <c r="CF129" s="219"/>
      <c r="CG129" s="219"/>
      <c r="CH129" s="219"/>
      <c r="CI129" s="219"/>
      <c r="CJ129" s="219"/>
      <c r="CK129" s="219"/>
      <c r="CL129" s="219"/>
      <c r="CM129" s="219"/>
      <c r="CN129" s="219"/>
      <c r="CO129" s="219"/>
      <c r="CP129" s="219"/>
      <c r="CQ129" s="219"/>
      <c r="CR129" s="219"/>
      <c r="CS129" s="219"/>
      <c r="CT129" s="219"/>
      <c r="CU129" s="219"/>
      <c r="CV129" s="219"/>
      <c r="CW129" s="219"/>
      <c r="CX129" s="219"/>
      <c r="CY129" s="219"/>
      <c r="CZ129" s="219"/>
      <c r="DA129" s="219"/>
      <c r="DB129" s="219"/>
      <c r="DC129" s="219"/>
      <c r="DD129" s="219"/>
      <c r="DE129" s="219"/>
      <c r="DF129" s="219"/>
      <c r="DG129" s="219"/>
      <c r="DH129" s="219"/>
      <c r="DI129" s="219"/>
      <c r="DJ129" s="219"/>
      <c r="DK129" s="219"/>
      <c r="DL129" s="219"/>
      <c r="DM129" s="219"/>
      <c r="DN129" s="219"/>
      <c r="DO129" s="219"/>
      <c r="DP129" s="219"/>
      <c r="DQ129" s="219"/>
      <c r="DR129" s="219"/>
      <c r="DS129" s="219"/>
      <c r="DT129" s="219"/>
      <c r="DU129" s="219"/>
      <c r="DV129" s="219"/>
      <c r="DW129" s="219"/>
      <c r="DX129" s="219"/>
      <c r="DY129" s="219"/>
      <c r="DZ129" s="219"/>
      <c r="EA129" s="219"/>
      <c r="EB129" s="219"/>
      <c r="EC129" s="219"/>
      <c r="ED129" s="219"/>
      <c r="EE129" s="219"/>
      <c r="EF129" s="219"/>
      <c r="EG129" s="219"/>
      <c r="EH129" s="219"/>
      <c r="EI129" s="219"/>
    </row>
    <row r="130" customFormat="false" ht="15" hidden="false" customHeight="false" outlineLevel="0" collapsed="false">
      <c r="A130" s="219"/>
      <c r="B130" s="219"/>
      <c r="C130" s="219"/>
      <c r="D130" s="219"/>
      <c r="E130" s="219"/>
      <c r="F130" s="219"/>
      <c r="G130" s="219"/>
      <c r="H130" s="219"/>
      <c r="I130" s="219"/>
      <c r="J130" s="219"/>
      <c r="K130" s="219"/>
      <c r="L130" s="220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20"/>
      <c r="X130" s="220"/>
      <c r="Y130" s="220"/>
      <c r="Z130" s="220"/>
      <c r="AA130" s="220"/>
      <c r="AB130" s="220"/>
      <c r="AC130" s="220"/>
      <c r="AD130" s="220"/>
      <c r="AE130" s="220"/>
      <c r="AF130" s="220"/>
      <c r="AG130" s="220"/>
      <c r="AH130" s="220"/>
      <c r="AI130" s="220"/>
      <c r="AJ130" s="220"/>
      <c r="AK130" s="220"/>
      <c r="AL130" s="220"/>
      <c r="AM130" s="220"/>
      <c r="AN130" s="220"/>
      <c r="AO130" s="220"/>
      <c r="AP130" s="220"/>
      <c r="AQ130" s="220"/>
      <c r="AR130" s="220"/>
      <c r="AS130" s="220"/>
      <c r="AT130" s="220"/>
      <c r="AU130" s="220"/>
      <c r="AV130" s="220"/>
      <c r="AW130" s="220"/>
      <c r="AX130" s="219"/>
      <c r="AY130" s="219"/>
      <c r="AZ130" s="219"/>
      <c r="BA130" s="219"/>
      <c r="BB130" s="219"/>
      <c r="BC130" s="219"/>
      <c r="BD130" s="219"/>
      <c r="BE130" s="219"/>
      <c r="BF130" s="219"/>
      <c r="BG130" s="219"/>
      <c r="BH130" s="219"/>
      <c r="BI130" s="219"/>
      <c r="BJ130" s="219"/>
      <c r="BK130" s="219"/>
      <c r="BL130" s="219"/>
      <c r="BM130" s="219"/>
      <c r="BN130" s="219"/>
      <c r="BO130" s="219"/>
      <c r="BP130" s="219"/>
      <c r="BQ130" s="219"/>
      <c r="BR130" s="219"/>
      <c r="BS130" s="219"/>
      <c r="BT130" s="219"/>
      <c r="BU130" s="219"/>
      <c r="BV130" s="219"/>
      <c r="BW130" s="219"/>
      <c r="BX130" s="219"/>
      <c r="BY130" s="219"/>
      <c r="BZ130" s="219"/>
      <c r="CA130" s="219"/>
      <c r="CB130" s="219"/>
      <c r="CC130" s="219"/>
      <c r="CD130" s="219"/>
      <c r="CE130" s="219"/>
      <c r="CF130" s="219"/>
      <c r="CG130" s="219"/>
      <c r="CH130" s="219"/>
      <c r="CI130" s="219"/>
      <c r="CJ130" s="219"/>
      <c r="CK130" s="219"/>
      <c r="CL130" s="219"/>
      <c r="CM130" s="219"/>
      <c r="CN130" s="219"/>
      <c r="CO130" s="219"/>
      <c r="CP130" s="219"/>
      <c r="CQ130" s="219"/>
      <c r="CR130" s="219"/>
      <c r="CS130" s="219"/>
      <c r="CT130" s="219"/>
      <c r="CU130" s="219"/>
      <c r="CV130" s="219"/>
      <c r="CW130" s="219"/>
      <c r="CX130" s="219"/>
      <c r="CY130" s="219"/>
      <c r="CZ130" s="219"/>
      <c r="DA130" s="219"/>
      <c r="DB130" s="219"/>
      <c r="DC130" s="219"/>
      <c r="DD130" s="219"/>
      <c r="DE130" s="219"/>
      <c r="DF130" s="219"/>
      <c r="DG130" s="219"/>
      <c r="DH130" s="219"/>
      <c r="DI130" s="219"/>
      <c r="DJ130" s="219"/>
      <c r="DK130" s="219"/>
      <c r="DL130" s="219"/>
      <c r="DM130" s="219"/>
      <c r="DN130" s="219"/>
      <c r="DO130" s="219"/>
      <c r="DP130" s="219"/>
      <c r="DQ130" s="219"/>
      <c r="DR130" s="219"/>
      <c r="DS130" s="219"/>
      <c r="DT130" s="219"/>
      <c r="DU130" s="219"/>
      <c r="DV130" s="219"/>
      <c r="DW130" s="219"/>
      <c r="DX130" s="219"/>
      <c r="DY130" s="219"/>
      <c r="DZ130" s="219"/>
      <c r="EA130" s="219"/>
      <c r="EB130" s="219"/>
      <c r="EC130" s="219"/>
      <c r="ED130" s="219"/>
      <c r="EE130" s="219"/>
      <c r="EF130" s="219"/>
      <c r="EG130" s="219"/>
      <c r="EH130" s="219"/>
      <c r="EI130" s="219"/>
    </row>
    <row r="131" customFormat="false" ht="15" hidden="false" customHeight="false" outlineLevel="0" collapsed="false">
      <c r="A131" s="219"/>
      <c r="B131" s="219"/>
      <c r="C131" s="219"/>
      <c r="D131" s="219"/>
      <c r="E131" s="219"/>
      <c r="F131" s="219"/>
      <c r="G131" s="219"/>
      <c r="H131" s="219"/>
      <c r="I131" s="219"/>
      <c r="J131" s="219"/>
      <c r="K131" s="219"/>
      <c r="L131" s="220"/>
      <c r="M131" s="220"/>
      <c r="N131" s="220"/>
      <c r="O131" s="220"/>
      <c r="P131" s="220"/>
      <c r="Q131" s="220"/>
      <c r="R131" s="220"/>
      <c r="S131" s="220"/>
      <c r="T131" s="220"/>
      <c r="U131" s="220"/>
      <c r="V131" s="220"/>
      <c r="W131" s="220"/>
      <c r="X131" s="220"/>
      <c r="Y131" s="220"/>
      <c r="Z131" s="220"/>
      <c r="AA131" s="220"/>
      <c r="AB131" s="220"/>
      <c r="AC131" s="220"/>
      <c r="AD131" s="220"/>
      <c r="AE131" s="220"/>
      <c r="AF131" s="220"/>
      <c r="AG131" s="220"/>
      <c r="AH131" s="220"/>
      <c r="AI131" s="220"/>
      <c r="AJ131" s="220"/>
      <c r="AK131" s="220"/>
      <c r="AL131" s="220"/>
      <c r="AM131" s="220"/>
      <c r="AN131" s="220"/>
      <c r="AO131" s="220"/>
      <c r="AP131" s="220"/>
      <c r="AQ131" s="220"/>
      <c r="AR131" s="220"/>
      <c r="AS131" s="220"/>
      <c r="AT131" s="220"/>
      <c r="AU131" s="220"/>
      <c r="AV131" s="220"/>
      <c r="AW131" s="220"/>
      <c r="AX131" s="219"/>
      <c r="AY131" s="219"/>
      <c r="AZ131" s="219"/>
      <c r="BA131" s="219"/>
      <c r="BB131" s="219"/>
      <c r="BC131" s="219"/>
      <c r="BD131" s="219"/>
      <c r="BE131" s="219"/>
      <c r="BF131" s="219"/>
      <c r="BG131" s="219"/>
      <c r="BH131" s="219"/>
      <c r="BI131" s="219"/>
      <c r="BJ131" s="219"/>
      <c r="BK131" s="219"/>
      <c r="BL131" s="219"/>
      <c r="BM131" s="219"/>
      <c r="BN131" s="219"/>
      <c r="BO131" s="219"/>
      <c r="BP131" s="219"/>
      <c r="BQ131" s="219"/>
      <c r="BR131" s="219"/>
      <c r="BS131" s="219"/>
      <c r="BT131" s="219"/>
      <c r="BU131" s="219"/>
      <c r="BV131" s="219"/>
      <c r="BW131" s="219"/>
      <c r="BX131" s="219"/>
      <c r="BY131" s="219"/>
      <c r="BZ131" s="219"/>
      <c r="CA131" s="219"/>
      <c r="CB131" s="219"/>
      <c r="CC131" s="219"/>
      <c r="CD131" s="219"/>
      <c r="CE131" s="219"/>
      <c r="CF131" s="219"/>
      <c r="CG131" s="219"/>
      <c r="CH131" s="219"/>
      <c r="CI131" s="219"/>
      <c r="CJ131" s="219"/>
      <c r="CK131" s="219"/>
      <c r="CL131" s="219"/>
      <c r="CM131" s="219"/>
      <c r="CN131" s="219"/>
      <c r="CO131" s="219"/>
      <c r="CP131" s="219"/>
      <c r="CQ131" s="219"/>
      <c r="CR131" s="219"/>
      <c r="CS131" s="219"/>
      <c r="CT131" s="219"/>
      <c r="CU131" s="219"/>
      <c r="CV131" s="219"/>
      <c r="CW131" s="219"/>
      <c r="CX131" s="219"/>
      <c r="CY131" s="219"/>
      <c r="CZ131" s="219"/>
      <c r="DA131" s="219"/>
      <c r="DB131" s="219"/>
      <c r="DC131" s="219"/>
      <c r="DD131" s="219"/>
      <c r="DE131" s="219"/>
      <c r="DF131" s="219"/>
      <c r="DG131" s="219"/>
      <c r="DH131" s="219"/>
      <c r="DI131" s="219"/>
      <c r="DJ131" s="219"/>
      <c r="DK131" s="219"/>
      <c r="DL131" s="219"/>
      <c r="DM131" s="219"/>
      <c r="DN131" s="219"/>
      <c r="DO131" s="219"/>
      <c r="DP131" s="219"/>
      <c r="DQ131" s="219"/>
      <c r="DR131" s="219"/>
      <c r="DS131" s="219"/>
      <c r="DT131" s="219"/>
      <c r="DU131" s="219"/>
      <c r="DV131" s="219"/>
      <c r="DW131" s="219"/>
      <c r="DX131" s="219"/>
      <c r="DY131" s="219"/>
      <c r="DZ131" s="219"/>
      <c r="EA131" s="219"/>
      <c r="EB131" s="219"/>
      <c r="EC131" s="219"/>
      <c r="ED131" s="219"/>
      <c r="EE131" s="219"/>
      <c r="EF131" s="219"/>
      <c r="EG131" s="219"/>
      <c r="EH131" s="219"/>
      <c r="EI131" s="219"/>
    </row>
    <row r="132" customFormat="false" ht="15" hidden="false" customHeight="false" outlineLevel="0" collapsed="false">
      <c r="A132" s="219"/>
      <c r="B132" s="219"/>
      <c r="C132" s="219"/>
      <c r="D132" s="219"/>
      <c r="E132" s="219"/>
      <c r="F132" s="219"/>
      <c r="G132" s="219"/>
      <c r="H132" s="219"/>
      <c r="I132" s="219"/>
      <c r="J132" s="219"/>
      <c r="K132" s="219"/>
      <c r="L132" s="220"/>
      <c r="M132" s="220"/>
      <c r="N132" s="220"/>
      <c r="O132" s="220"/>
      <c r="P132" s="220"/>
      <c r="Q132" s="220"/>
      <c r="R132" s="220"/>
      <c r="S132" s="220"/>
      <c r="T132" s="220"/>
      <c r="U132" s="220"/>
      <c r="V132" s="220"/>
      <c r="W132" s="220"/>
      <c r="X132" s="220"/>
      <c r="Y132" s="220"/>
      <c r="Z132" s="220"/>
      <c r="AA132" s="220"/>
      <c r="AB132" s="220"/>
      <c r="AC132" s="220"/>
      <c r="AD132" s="220"/>
      <c r="AE132" s="220"/>
      <c r="AF132" s="220"/>
      <c r="AG132" s="220"/>
      <c r="AH132" s="220"/>
      <c r="AI132" s="220"/>
      <c r="AJ132" s="220"/>
      <c r="AK132" s="220"/>
      <c r="AL132" s="220"/>
      <c r="AM132" s="220"/>
      <c r="AN132" s="220"/>
      <c r="AO132" s="220"/>
      <c r="AP132" s="220"/>
      <c r="AQ132" s="220"/>
      <c r="AR132" s="220"/>
      <c r="AS132" s="220"/>
      <c r="AT132" s="220"/>
      <c r="AU132" s="220"/>
      <c r="AV132" s="220"/>
      <c r="AW132" s="220"/>
      <c r="AX132" s="219"/>
      <c r="AY132" s="219"/>
      <c r="AZ132" s="219"/>
      <c r="BA132" s="219"/>
      <c r="BB132" s="219"/>
      <c r="BC132" s="219"/>
      <c r="BD132" s="219"/>
      <c r="BE132" s="219"/>
      <c r="BF132" s="219"/>
      <c r="BG132" s="219"/>
      <c r="BH132" s="219"/>
      <c r="BI132" s="219"/>
      <c r="BJ132" s="219"/>
      <c r="BK132" s="219"/>
      <c r="BL132" s="219"/>
      <c r="BM132" s="219"/>
      <c r="BN132" s="219"/>
      <c r="BO132" s="219"/>
      <c r="BP132" s="219"/>
      <c r="BQ132" s="219"/>
      <c r="BR132" s="219"/>
      <c r="BS132" s="219"/>
      <c r="BT132" s="219"/>
      <c r="BU132" s="219"/>
      <c r="BV132" s="219"/>
      <c r="BW132" s="219"/>
      <c r="BX132" s="219"/>
      <c r="BY132" s="219"/>
      <c r="BZ132" s="219"/>
      <c r="CA132" s="219"/>
      <c r="CB132" s="219"/>
      <c r="CC132" s="219"/>
      <c r="CD132" s="219"/>
      <c r="CE132" s="219"/>
      <c r="CF132" s="219"/>
      <c r="CG132" s="219"/>
      <c r="CH132" s="219"/>
      <c r="CI132" s="219"/>
      <c r="CJ132" s="219"/>
      <c r="CK132" s="219"/>
      <c r="CL132" s="219"/>
      <c r="CM132" s="219"/>
      <c r="CN132" s="219"/>
      <c r="CO132" s="219"/>
      <c r="CP132" s="219"/>
      <c r="CQ132" s="219"/>
      <c r="CR132" s="219"/>
      <c r="CS132" s="219"/>
      <c r="CT132" s="219"/>
      <c r="CU132" s="219"/>
      <c r="CV132" s="219"/>
      <c r="CW132" s="219"/>
      <c r="CX132" s="219"/>
      <c r="CY132" s="219"/>
      <c r="CZ132" s="219"/>
      <c r="DA132" s="219"/>
      <c r="DB132" s="219"/>
      <c r="DC132" s="219"/>
      <c r="DD132" s="219"/>
      <c r="DE132" s="219"/>
      <c r="DF132" s="219"/>
      <c r="DG132" s="219"/>
      <c r="DH132" s="219"/>
      <c r="DI132" s="219"/>
      <c r="DJ132" s="219"/>
      <c r="DK132" s="219"/>
      <c r="DL132" s="219"/>
      <c r="DM132" s="219"/>
      <c r="DN132" s="219"/>
      <c r="DO132" s="219"/>
      <c r="DP132" s="219"/>
      <c r="DQ132" s="219"/>
      <c r="DR132" s="219"/>
      <c r="DS132" s="219"/>
      <c r="DT132" s="219"/>
      <c r="DU132" s="219"/>
      <c r="DV132" s="219"/>
      <c r="DW132" s="219"/>
      <c r="DX132" s="219"/>
      <c r="DY132" s="219"/>
      <c r="DZ132" s="219"/>
      <c r="EA132" s="219"/>
      <c r="EB132" s="219"/>
      <c r="EC132" s="219"/>
      <c r="ED132" s="219"/>
      <c r="EE132" s="219"/>
      <c r="EF132" s="219"/>
      <c r="EG132" s="219"/>
      <c r="EH132" s="219"/>
      <c r="EI132" s="219"/>
    </row>
    <row r="133" customFormat="false" ht="15" hidden="false" customHeight="false" outlineLevel="0" collapsed="false">
      <c r="A133" s="219"/>
      <c r="B133" s="219"/>
      <c r="C133" s="219"/>
      <c r="D133" s="219"/>
      <c r="E133" s="219"/>
      <c r="F133" s="219"/>
      <c r="G133" s="219"/>
      <c r="H133" s="219"/>
      <c r="I133" s="219"/>
      <c r="J133" s="219"/>
      <c r="K133" s="219"/>
      <c r="L133" s="220"/>
      <c r="M133" s="220"/>
      <c r="N133" s="220"/>
      <c r="O133" s="220"/>
      <c r="P133" s="220"/>
      <c r="Q133" s="220"/>
      <c r="R133" s="220"/>
      <c r="S133" s="220"/>
      <c r="T133" s="220"/>
      <c r="U133" s="220"/>
      <c r="V133" s="220"/>
      <c r="W133" s="220"/>
      <c r="X133" s="220"/>
      <c r="Y133" s="220"/>
      <c r="Z133" s="220"/>
      <c r="AA133" s="220"/>
      <c r="AB133" s="220"/>
      <c r="AC133" s="220"/>
      <c r="AD133" s="220"/>
      <c r="AE133" s="220"/>
      <c r="AF133" s="220"/>
      <c r="AG133" s="220"/>
      <c r="AH133" s="220"/>
      <c r="AI133" s="220"/>
      <c r="AJ133" s="220"/>
      <c r="AK133" s="220"/>
      <c r="AL133" s="220"/>
      <c r="AM133" s="220"/>
      <c r="AN133" s="220"/>
      <c r="AO133" s="220"/>
      <c r="AP133" s="220"/>
      <c r="AQ133" s="220"/>
      <c r="AR133" s="220"/>
      <c r="AS133" s="220"/>
      <c r="AT133" s="220"/>
      <c r="AU133" s="220"/>
      <c r="AV133" s="220"/>
      <c r="AW133" s="220"/>
      <c r="AX133" s="219"/>
      <c r="AY133" s="219"/>
      <c r="AZ133" s="219"/>
      <c r="BA133" s="219"/>
      <c r="BB133" s="219"/>
      <c r="BC133" s="219"/>
      <c r="BD133" s="219"/>
      <c r="BE133" s="219"/>
      <c r="BF133" s="219"/>
      <c r="BG133" s="219"/>
      <c r="BH133" s="219"/>
      <c r="BI133" s="219"/>
      <c r="BJ133" s="219"/>
      <c r="BK133" s="219"/>
      <c r="BL133" s="219"/>
      <c r="BM133" s="219"/>
      <c r="BN133" s="219"/>
      <c r="BO133" s="219"/>
      <c r="BP133" s="219"/>
      <c r="BQ133" s="219"/>
      <c r="BR133" s="219"/>
      <c r="BS133" s="219"/>
      <c r="BT133" s="219"/>
      <c r="BU133" s="219"/>
      <c r="BV133" s="219"/>
      <c r="BW133" s="219"/>
      <c r="BX133" s="219"/>
      <c r="BY133" s="219"/>
      <c r="BZ133" s="219"/>
      <c r="CA133" s="219"/>
      <c r="CB133" s="219"/>
      <c r="CC133" s="219"/>
      <c r="CD133" s="219"/>
      <c r="CE133" s="219"/>
      <c r="CF133" s="219"/>
      <c r="CG133" s="219"/>
      <c r="CH133" s="219"/>
      <c r="CI133" s="219"/>
      <c r="CJ133" s="219"/>
      <c r="CK133" s="219"/>
      <c r="CL133" s="219"/>
      <c r="CM133" s="219"/>
      <c r="CN133" s="219"/>
      <c r="CO133" s="219"/>
      <c r="CP133" s="219"/>
      <c r="CQ133" s="219"/>
      <c r="CR133" s="219"/>
      <c r="CS133" s="219"/>
      <c r="CT133" s="219"/>
      <c r="CU133" s="219"/>
      <c r="CV133" s="219"/>
      <c r="CW133" s="219"/>
      <c r="CX133" s="219"/>
      <c r="CY133" s="219"/>
      <c r="CZ133" s="219"/>
      <c r="DA133" s="219"/>
      <c r="DB133" s="219"/>
      <c r="DC133" s="219"/>
      <c r="DD133" s="219"/>
      <c r="DE133" s="219"/>
      <c r="DF133" s="219"/>
      <c r="DG133" s="219"/>
      <c r="DH133" s="219"/>
      <c r="DI133" s="219"/>
      <c r="DJ133" s="219"/>
      <c r="DK133" s="219"/>
      <c r="DL133" s="219"/>
      <c r="DM133" s="219"/>
      <c r="DN133" s="219"/>
      <c r="DO133" s="219"/>
      <c r="DP133" s="219"/>
      <c r="DQ133" s="219"/>
      <c r="DR133" s="219"/>
      <c r="DS133" s="219"/>
      <c r="DT133" s="219"/>
      <c r="DU133" s="219"/>
      <c r="DV133" s="219"/>
      <c r="DW133" s="219"/>
      <c r="DX133" s="219"/>
      <c r="DY133" s="219"/>
      <c r="DZ133" s="219"/>
      <c r="EA133" s="219"/>
      <c r="EB133" s="219"/>
      <c r="EC133" s="219"/>
      <c r="ED133" s="219"/>
      <c r="EE133" s="219"/>
      <c r="EF133" s="219"/>
      <c r="EG133" s="219"/>
      <c r="EH133" s="219"/>
      <c r="EI133" s="219"/>
    </row>
    <row r="134" customFormat="false" ht="15" hidden="false" customHeight="false" outlineLevel="0" collapsed="false">
      <c r="A134" s="219"/>
      <c r="B134" s="219"/>
      <c r="C134" s="219"/>
      <c r="D134" s="219"/>
      <c r="E134" s="219"/>
      <c r="F134" s="219"/>
      <c r="G134" s="219"/>
      <c r="H134" s="219"/>
      <c r="I134" s="219"/>
      <c r="J134" s="219"/>
      <c r="K134" s="219"/>
      <c r="L134" s="220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  <c r="X134" s="220"/>
      <c r="Y134" s="220"/>
      <c r="Z134" s="220"/>
      <c r="AA134" s="220"/>
      <c r="AB134" s="220"/>
      <c r="AC134" s="220"/>
      <c r="AD134" s="220"/>
      <c r="AE134" s="220"/>
      <c r="AF134" s="220"/>
      <c r="AG134" s="220"/>
      <c r="AH134" s="220"/>
      <c r="AI134" s="220"/>
      <c r="AJ134" s="220"/>
      <c r="AK134" s="220"/>
      <c r="AL134" s="220"/>
      <c r="AM134" s="220"/>
      <c r="AN134" s="220"/>
      <c r="AO134" s="220"/>
      <c r="AP134" s="220"/>
      <c r="AQ134" s="220"/>
      <c r="AR134" s="220"/>
      <c r="AS134" s="220"/>
      <c r="AT134" s="220"/>
      <c r="AU134" s="220"/>
      <c r="AV134" s="220"/>
      <c r="AW134" s="220"/>
      <c r="AX134" s="219"/>
      <c r="AY134" s="219"/>
      <c r="AZ134" s="219"/>
      <c r="BA134" s="219"/>
      <c r="BB134" s="219"/>
      <c r="BC134" s="219"/>
      <c r="BD134" s="219"/>
      <c r="BE134" s="219"/>
      <c r="BF134" s="219"/>
      <c r="BG134" s="219"/>
      <c r="BH134" s="219"/>
      <c r="BI134" s="219"/>
      <c r="BJ134" s="219"/>
      <c r="BK134" s="219"/>
      <c r="BL134" s="219"/>
      <c r="BM134" s="219"/>
      <c r="BN134" s="219"/>
      <c r="BO134" s="219"/>
      <c r="BP134" s="219"/>
      <c r="BQ134" s="219"/>
      <c r="BR134" s="219"/>
      <c r="BS134" s="219"/>
      <c r="BT134" s="219"/>
      <c r="BU134" s="219"/>
      <c r="BV134" s="219"/>
      <c r="BW134" s="219"/>
      <c r="BX134" s="219"/>
      <c r="BY134" s="219"/>
      <c r="BZ134" s="219"/>
      <c r="CA134" s="219"/>
      <c r="CB134" s="219"/>
      <c r="CC134" s="219"/>
      <c r="CD134" s="219"/>
      <c r="CE134" s="219"/>
      <c r="CF134" s="219"/>
      <c r="CG134" s="219"/>
      <c r="CH134" s="219"/>
      <c r="CI134" s="219"/>
      <c r="CJ134" s="219"/>
      <c r="CK134" s="219"/>
      <c r="CL134" s="219"/>
      <c r="CM134" s="219"/>
      <c r="CN134" s="219"/>
      <c r="CO134" s="219"/>
      <c r="CP134" s="219"/>
      <c r="CQ134" s="219"/>
      <c r="CR134" s="219"/>
      <c r="CS134" s="219"/>
      <c r="CT134" s="219"/>
      <c r="CU134" s="219"/>
      <c r="CV134" s="219"/>
      <c r="CW134" s="219"/>
      <c r="CX134" s="219"/>
      <c r="CY134" s="219"/>
      <c r="CZ134" s="219"/>
      <c r="DA134" s="219"/>
      <c r="DB134" s="219"/>
      <c r="DC134" s="219"/>
      <c r="DD134" s="219"/>
      <c r="DE134" s="219"/>
      <c r="DF134" s="219"/>
      <c r="DG134" s="219"/>
      <c r="DH134" s="219"/>
      <c r="DI134" s="219"/>
      <c r="DJ134" s="219"/>
      <c r="DK134" s="219"/>
      <c r="DL134" s="219"/>
      <c r="DM134" s="219"/>
      <c r="DN134" s="219"/>
      <c r="DO134" s="219"/>
      <c r="DP134" s="219"/>
      <c r="DQ134" s="219"/>
      <c r="DR134" s="219"/>
      <c r="DS134" s="219"/>
      <c r="DT134" s="219"/>
      <c r="DU134" s="219"/>
      <c r="DV134" s="219"/>
      <c r="DW134" s="219"/>
      <c r="DX134" s="219"/>
      <c r="DY134" s="219"/>
      <c r="DZ134" s="219"/>
      <c r="EA134" s="219"/>
      <c r="EB134" s="219"/>
      <c r="EC134" s="219"/>
      <c r="ED134" s="219"/>
      <c r="EE134" s="219"/>
      <c r="EF134" s="219"/>
      <c r="EG134" s="219"/>
      <c r="EH134" s="219"/>
      <c r="EI134" s="219"/>
    </row>
    <row r="135" customFormat="false" ht="15" hidden="false" customHeight="false" outlineLevel="0" collapsed="false">
      <c r="A135" s="219"/>
      <c r="B135" s="219"/>
      <c r="C135" s="219"/>
      <c r="D135" s="219"/>
      <c r="E135" s="219"/>
      <c r="F135" s="219"/>
      <c r="G135" s="219"/>
      <c r="H135" s="219"/>
      <c r="I135" s="219"/>
      <c r="J135" s="219"/>
      <c r="K135" s="219"/>
      <c r="L135" s="220"/>
      <c r="M135" s="220"/>
      <c r="N135" s="220"/>
      <c r="O135" s="220"/>
      <c r="P135" s="220"/>
      <c r="Q135" s="220"/>
      <c r="R135" s="220"/>
      <c r="S135" s="220"/>
      <c r="T135" s="220"/>
      <c r="U135" s="220"/>
      <c r="V135" s="220"/>
      <c r="W135" s="220"/>
      <c r="X135" s="220"/>
      <c r="Y135" s="220"/>
      <c r="Z135" s="220"/>
      <c r="AA135" s="220"/>
      <c r="AB135" s="220"/>
      <c r="AC135" s="220"/>
      <c r="AD135" s="220"/>
      <c r="AE135" s="220"/>
      <c r="AF135" s="220"/>
      <c r="AG135" s="220"/>
      <c r="AH135" s="220"/>
      <c r="AI135" s="220"/>
      <c r="AJ135" s="220"/>
      <c r="AK135" s="220"/>
      <c r="AL135" s="220"/>
      <c r="AM135" s="220"/>
      <c r="AN135" s="220"/>
      <c r="AO135" s="220"/>
      <c r="AP135" s="220"/>
      <c r="AQ135" s="220"/>
      <c r="AR135" s="220"/>
      <c r="AS135" s="220"/>
      <c r="AT135" s="220"/>
      <c r="AU135" s="220"/>
      <c r="AV135" s="220"/>
      <c r="AW135" s="220"/>
      <c r="AX135" s="219"/>
      <c r="AY135" s="219"/>
      <c r="AZ135" s="219"/>
      <c r="BA135" s="219"/>
      <c r="BB135" s="219"/>
      <c r="BC135" s="219"/>
      <c r="BD135" s="219"/>
      <c r="BE135" s="219"/>
      <c r="BF135" s="219"/>
      <c r="BG135" s="219"/>
      <c r="BH135" s="219"/>
      <c r="BI135" s="219"/>
      <c r="BJ135" s="219"/>
      <c r="BK135" s="219"/>
      <c r="BL135" s="219"/>
      <c r="BM135" s="219"/>
      <c r="BN135" s="219"/>
      <c r="BO135" s="219"/>
      <c r="BP135" s="219"/>
      <c r="BQ135" s="219"/>
      <c r="BR135" s="219"/>
      <c r="BS135" s="219"/>
      <c r="BT135" s="219"/>
      <c r="BU135" s="219"/>
      <c r="BV135" s="219"/>
      <c r="BW135" s="219"/>
      <c r="BX135" s="219"/>
      <c r="BY135" s="219"/>
      <c r="BZ135" s="219"/>
      <c r="CA135" s="219"/>
      <c r="CB135" s="219"/>
      <c r="CC135" s="219"/>
      <c r="CD135" s="219"/>
      <c r="CE135" s="219"/>
      <c r="CF135" s="219"/>
      <c r="CG135" s="219"/>
      <c r="CH135" s="219"/>
      <c r="CI135" s="219"/>
      <c r="CJ135" s="219"/>
      <c r="CK135" s="219"/>
      <c r="CL135" s="219"/>
      <c r="CM135" s="219"/>
      <c r="CN135" s="219"/>
      <c r="CO135" s="219"/>
      <c r="CP135" s="219"/>
      <c r="CQ135" s="219"/>
      <c r="CR135" s="219"/>
      <c r="CS135" s="219"/>
      <c r="CT135" s="219"/>
      <c r="CU135" s="219"/>
      <c r="CV135" s="219"/>
      <c r="CW135" s="219"/>
      <c r="CX135" s="219"/>
      <c r="CY135" s="219"/>
      <c r="CZ135" s="219"/>
      <c r="DA135" s="219"/>
      <c r="DB135" s="219"/>
      <c r="DC135" s="219"/>
      <c r="DD135" s="219"/>
      <c r="DE135" s="219"/>
      <c r="DF135" s="219"/>
      <c r="DG135" s="219"/>
      <c r="DH135" s="219"/>
      <c r="DI135" s="219"/>
      <c r="DJ135" s="219"/>
      <c r="DK135" s="219"/>
      <c r="DL135" s="219"/>
      <c r="DM135" s="219"/>
      <c r="DN135" s="219"/>
      <c r="DO135" s="219"/>
      <c r="DP135" s="219"/>
      <c r="DQ135" s="219"/>
      <c r="DR135" s="219"/>
      <c r="DS135" s="219"/>
      <c r="DT135" s="219"/>
      <c r="DU135" s="219"/>
      <c r="DV135" s="219"/>
      <c r="DW135" s="219"/>
      <c r="DX135" s="219"/>
      <c r="DY135" s="219"/>
      <c r="DZ135" s="219"/>
      <c r="EA135" s="219"/>
      <c r="EB135" s="219"/>
      <c r="EC135" s="219"/>
      <c r="ED135" s="219"/>
      <c r="EE135" s="219"/>
      <c r="EF135" s="219"/>
      <c r="EG135" s="219"/>
      <c r="EH135" s="219"/>
      <c r="EI135" s="219"/>
    </row>
    <row r="136" customFormat="false" ht="15" hidden="false" customHeight="false" outlineLevel="0" collapsed="false">
      <c r="A136" s="219"/>
      <c r="B136" s="219"/>
      <c r="C136" s="219"/>
      <c r="D136" s="219"/>
      <c r="E136" s="219"/>
      <c r="F136" s="219"/>
      <c r="G136" s="219"/>
      <c r="H136" s="219"/>
      <c r="I136" s="219"/>
      <c r="J136" s="219"/>
      <c r="K136" s="219"/>
      <c r="L136" s="220"/>
      <c r="M136" s="220"/>
      <c r="N136" s="220"/>
      <c r="O136" s="220"/>
      <c r="P136" s="220"/>
      <c r="Q136" s="220"/>
      <c r="R136" s="220"/>
      <c r="S136" s="220"/>
      <c r="T136" s="220"/>
      <c r="U136" s="220"/>
      <c r="V136" s="220"/>
      <c r="W136" s="220"/>
      <c r="X136" s="220"/>
      <c r="Y136" s="220"/>
      <c r="Z136" s="220"/>
      <c r="AA136" s="220"/>
      <c r="AB136" s="220"/>
      <c r="AC136" s="220"/>
      <c r="AD136" s="220"/>
      <c r="AE136" s="220"/>
      <c r="AF136" s="220"/>
      <c r="AG136" s="220"/>
      <c r="AH136" s="220"/>
      <c r="AI136" s="220"/>
      <c r="AJ136" s="220"/>
      <c r="AK136" s="220"/>
      <c r="AL136" s="220"/>
      <c r="AM136" s="220"/>
      <c r="AN136" s="220"/>
      <c r="AO136" s="220"/>
      <c r="AP136" s="220"/>
      <c r="AQ136" s="220"/>
      <c r="AR136" s="220"/>
      <c r="AS136" s="220"/>
      <c r="AT136" s="220"/>
      <c r="AU136" s="220"/>
      <c r="AV136" s="220"/>
      <c r="AW136" s="220"/>
      <c r="AX136" s="219"/>
      <c r="AY136" s="219"/>
      <c r="AZ136" s="219"/>
      <c r="BA136" s="219"/>
      <c r="BB136" s="219"/>
      <c r="BC136" s="219"/>
      <c r="BD136" s="219"/>
      <c r="BE136" s="219"/>
      <c r="BF136" s="219"/>
      <c r="BG136" s="219"/>
      <c r="BH136" s="219"/>
      <c r="BI136" s="219"/>
      <c r="BJ136" s="219"/>
      <c r="BK136" s="219"/>
      <c r="BL136" s="219"/>
      <c r="BM136" s="219"/>
      <c r="BN136" s="219"/>
      <c r="BO136" s="219"/>
      <c r="BP136" s="219"/>
      <c r="BQ136" s="219"/>
      <c r="BR136" s="219"/>
      <c r="BS136" s="219"/>
      <c r="BT136" s="219"/>
      <c r="BU136" s="219"/>
      <c r="BV136" s="219"/>
      <c r="BW136" s="219"/>
      <c r="BX136" s="219"/>
      <c r="BY136" s="219"/>
      <c r="BZ136" s="219"/>
      <c r="CA136" s="219"/>
      <c r="CB136" s="219"/>
      <c r="CC136" s="219"/>
      <c r="CD136" s="219"/>
      <c r="CE136" s="219"/>
      <c r="CF136" s="219"/>
      <c r="CG136" s="219"/>
      <c r="CH136" s="219"/>
      <c r="CI136" s="219"/>
      <c r="CJ136" s="219"/>
      <c r="CK136" s="219"/>
      <c r="CL136" s="219"/>
      <c r="CM136" s="219"/>
      <c r="CN136" s="219"/>
      <c r="CO136" s="219"/>
      <c r="CP136" s="219"/>
      <c r="CQ136" s="219"/>
      <c r="CR136" s="219"/>
      <c r="CS136" s="219"/>
      <c r="CT136" s="219"/>
      <c r="CU136" s="219"/>
      <c r="CV136" s="219"/>
      <c r="CW136" s="219"/>
      <c r="CX136" s="219"/>
      <c r="CY136" s="219"/>
      <c r="CZ136" s="219"/>
      <c r="DA136" s="219"/>
      <c r="DB136" s="219"/>
      <c r="DC136" s="219"/>
      <c r="DD136" s="219"/>
      <c r="DE136" s="219"/>
      <c r="DF136" s="219"/>
      <c r="DG136" s="219"/>
      <c r="DH136" s="219"/>
      <c r="DI136" s="219"/>
      <c r="DJ136" s="219"/>
      <c r="DK136" s="219"/>
      <c r="DL136" s="219"/>
      <c r="DM136" s="219"/>
      <c r="DN136" s="219"/>
      <c r="DO136" s="219"/>
      <c r="DP136" s="219"/>
      <c r="DQ136" s="219"/>
      <c r="DR136" s="219"/>
      <c r="DS136" s="219"/>
      <c r="DT136" s="219"/>
      <c r="DU136" s="219"/>
      <c r="DV136" s="219"/>
      <c r="DW136" s="219"/>
      <c r="DX136" s="219"/>
      <c r="DY136" s="219"/>
      <c r="DZ136" s="219"/>
      <c r="EA136" s="219"/>
      <c r="EB136" s="219"/>
      <c r="EC136" s="219"/>
      <c r="ED136" s="219"/>
      <c r="EE136" s="219"/>
      <c r="EF136" s="219"/>
      <c r="EG136" s="219"/>
      <c r="EH136" s="219"/>
      <c r="EI136" s="219"/>
    </row>
    <row r="137" customFormat="false" ht="15" hidden="false" customHeight="false" outlineLevel="0" collapsed="false">
      <c r="A137" s="219"/>
      <c r="B137" s="219"/>
      <c r="C137" s="219"/>
      <c r="D137" s="219"/>
      <c r="E137" s="219"/>
      <c r="F137" s="219"/>
      <c r="G137" s="219"/>
      <c r="H137" s="219"/>
      <c r="I137" s="219"/>
      <c r="J137" s="219"/>
      <c r="K137" s="219"/>
      <c r="L137" s="220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20"/>
      <c r="X137" s="220"/>
      <c r="Y137" s="220"/>
      <c r="Z137" s="220"/>
      <c r="AA137" s="220"/>
      <c r="AB137" s="220"/>
      <c r="AC137" s="220"/>
      <c r="AD137" s="220"/>
      <c r="AE137" s="220"/>
      <c r="AF137" s="220"/>
      <c r="AG137" s="220"/>
      <c r="AH137" s="220"/>
      <c r="AI137" s="220"/>
      <c r="AJ137" s="220"/>
      <c r="AK137" s="220"/>
      <c r="AL137" s="220"/>
      <c r="AM137" s="220"/>
      <c r="AN137" s="220"/>
      <c r="AO137" s="220"/>
      <c r="AP137" s="220"/>
      <c r="AQ137" s="220"/>
      <c r="AR137" s="220"/>
      <c r="AS137" s="220"/>
      <c r="AT137" s="220"/>
      <c r="AU137" s="220"/>
      <c r="AV137" s="220"/>
      <c r="AW137" s="220"/>
      <c r="AX137" s="219"/>
      <c r="AY137" s="219"/>
      <c r="AZ137" s="219"/>
      <c r="BA137" s="219"/>
      <c r="BB137" s="219"/>
      <c r="BC137" s="219"/>
      <c r="BD137" s="219"/>
      <c r="BE137" s="219"/>
      <c r="BF137" s="219"/>
      <c r="BG137" s="219"/>
      <c r="BH137" s="219"/>
      <c r="BI137" s="219"/>
      <c r="BJ137" s="219"/>
      <c r="BK137" s="219"/>
      <c r="BL137" s="219"/>
      <c r="BM137" s="219"/>
      <c r="BN137" s="219"/>
      <c r="BO137" s="219"/>
      <c r="BP137" s="219"/>
      <c r="BQ137" s="219"/>
      <c r="BR137" s="219"/>
      <c r="BS137" s="219"/>
      <c r="BT137" s="219"/>
      <c r="BU137" s="219"/>
      <c r="BV137" s="219"/>
      <c r="BW137" s="219"/>
      <c r="BX137" s="219"/>
      <c r="BY137" s="219"/>
      <c r="BZ137" s="219"/>
      <c r="CA137" s="219"/>
      <c r="CB137" s="219"/>
      <c r="CC137" s="219"/>
      <c r="CD137" s="219"/>
      <c r="CE137" s="219"/>
      <c r="CF137" s="219"/>
      <c r="CG137" s="219"/>
      <c r="CH137" s="219"/>
      <c r="CI137" s="219"/>
      <c r="CJ137" s="219"/>
      <c r="CK137" s="219"/>
      <c r="CL137" s="219"/>
      <c r="CM137" s="219"/>
      <c r="CN137" s="219"/>
      <c r="CO137" s="219"/>
      <c r="CP137" s="219"/>
      <c r="CQ137" s="219"/>
      <c r="CR137" s="219"/>
      <c r="CS137" s="219"/>
      <c r="CT137" s="219"/>
      <c r="CU137" s="219"/>
      <c r="CV137" s="219"/>
      <c r="CW137" s="219"/>
      <c r="CX137" s="219"/>
      <c r="CY137" s="219"/>
      <c r="CZ137" s="219"/>
      <c r="DA137" s="219"/>
      <c r="DB137" s="219"/>
      <c r="DC137" s="219"/>
      <c r="DD137" s="219"/>
      <c r="DE137" s="219"/>
      <c r="DF137" s="219"/>
      <c r="DG137" s="219"/>
      <c r="DH137" s="219"/>
      <c r="DI137" s="219"/>
      <c r="DJ137" s="219"/>
      <c r="DK137" s="219"/>
      <c r="DL137" s="219"/>
      <c r="DM137" s="219"/>
      <c r="DN137" s="219"/>
      <c r="DO137" s="219"/>
      <c r="DP137" s="219"/>
      <c r="DQ137" s="219"/>
      <c r="DR137" s="219"/>
      <c r="DS137" s="219"/>
      <c r="DT137" s="219"/>
      <c r="DU137" s="219"/>
      <c r="DV137" s="219"/>
      <c r="DW137" s="219"/>
      <c r="DX137" s="219"/>
      <c r="DY137" s="219"/>
      <c r="DZ137" s="219"/>
      <c r="EA137" s="219"/>
      <c r="EB137" s="219"/>
      <c r="EC137" s="219"/>
      <c r="ED137" s="219"/>
      <c r="EE137" s="219"/>
      <c r="EF137" s="219"/>
      <c r="EG137" s="219"/>
      <c r="EH137" s="219"/>
      <c r="EI137" s="219"/>
    </row>
    <row r="138" customFormat="false" ht="15" hidden="false" customHeight="false" outlineLevel="0" collapsed="false">
      <c r="A138" s="219"/>
      <c r="B138" s="219"/>
      <c r="C138" s="219"/>
      <c r="D138" s="219"/>
      <c r="E138" s="219"/>
      <c r="F138" s="219"/>
      <c r="G138" s="219"/>
      <c r="H138" s="219"/>
      <c r="I138" s="219"/>
      <c r="J138" s="219"/>
      <c r="K138" s="219"/>
      <c r="L138" s="220"/>
      <c r="M138" s="220"/>
      <c r="N138" s="220"/>
      <c r="O138" s="220"/>
      <c r="P138" s="220"/>
      <c r="Q138" s="220"/>
      <c r="R138" s="220"/>
      <c r="S138" s="220"/>
      <c r="T138" s="220"/>
      <c r="U138" s="220"/>
      <c r="V138" s="220"/>
      <c r="W138" s="220"/>
      <c r="X138" s="220"/>
      <c r="Y138" s="220"/>
      <c r="Z138" s="220"/>
      <c r="AA138" s="220"/>
      <c r="AB138" s="220"/>
      <c r="AC138" s="220"/>
      <c r="AD138" s="220"/>
      <c r="AE138" s="220"/>
      <c r="AF138" s="220"/>
      <c r="AG138" s="220"/>
      <c r="AH138" s="220"/>
      <c r="AI138" s="220"/>
      <c r="AJ138" s="220"/>
      <c r="AK138" s="220"/>
      <c r="AL138" s="220"/>
      <c r="AM138" s="220"/>
      <c r="AN138" s="220"/>
      <c r="AO138" s="220"/>
      <c r="AP138" s="220"/>
      <c r="AQ138" s="220"/>
      <c r="AR138" s="220"/>
      <c r="AS138" s="220"/>
      <c r="AT138" s="220"/>
      <c r="AU138" s="220"/>
      <c r="AV138" s="220"/>
      <c r="AW138" s="220"/>
      <c r="AX138" s="219"/>
      <c r="AY138" s="219"/>
      <c r="AZ138" s="219"/>
      <c r="BA138" s="219"/>
      <c r="BB138" s="219"/>
      <c r="BC138" s="219"/>
      <c r="BD138" s="219"/>
      <c r="BE138" s="219"/>
      <c r="BF138" s="219"/>
      <c r="BG138" s="219"/>
      <c r="BH138" s="219"/>
      <c r="BI138" s="219"/>
      <c r="BJ138" s="219"/>
      <c r="BK138" s="219"/>
      <c r="BL138" s="219"/>
      <c r="BM138" s="219"/>
      <c r="BN138" s="219"/>
      <c r="BO138" s="219"/>
      <c r="BP138" s="219"/>
      <c r="BQ138" s="219"/>
      <c r="BR138" s="219"/>
      <c r="BS138" s="219"/>
      <c r="BT138" s="219"/>
      <c r="BU138" s="219"/>
      <c r="BV138" s="219"/>
      <c r="BW138" s="219"/>
      <c r="BX138" s="219"/>
      <c r="BY138" s="219"/>
      <c r="BZ138" s="219"/>
      <c r="CA138" s="219"/>
      <c r="CB138" s="219"/>
      <c r="CC138" s="219"/>
      <c r="CD138" s="219"/>
      <c r="CE138" s="219"/>
      <c r="CF138" s="219"/>
      <c r="CG138" s="219"/>
      <c r="CH138" s="219"/>
      <c r="CI138" s="219"/>
      <c r="CJ138" s="219"/>
      <c r="CK138" s="219"/>
      <c r="CL138" s="219"/>
      <c r="CM138" s="219"/>
      <c r="CN138" s="219"/>
      <c r="CO138" s="219"/>
      <c r="CP138" s="219"/>
      <c r="CQ138" s="219"/>
      <c r="CR138" s="219"/>
      <c r="CS138" s="219"/>
      <c r="CT138" s="219"/>
      <c r="CU138" s="219"/>
      <c r="CV138" s="219"/>
      <c r="CW138" s="219"/>
      <c r="CX138" s="219"/>
      <c r="CY138" s="219"/>
      <c r="CZ138" s="219"/>
      <c r="DA138" s="219"/>
      <c r="DB138" s="219"/>
      <c r="DC138" s="219"/>
      <c r="DD138" s="219"/>
      <c r="DE138" s="219"/>
      <c r="DF138" s="219"/>
      <c r="DG138" s="219"/>
      <c r="DH138" s="219"/>
      <c r="DI138" s="219"/>
      <c r="DJ138" s="219"/>
      <c r="DK138" s="219"/>
      <c r="DL138" s="219"/>
      <c r="DM138" s="219"/>
      <c r="DN138" s="219"/>
      <c r="DO138" s="219"/>
      <c r="DP138" s="219"/>
      <c r="DQ138" s="219"/>
      <c r="DR138" s="219"/>
      <c r="DS138" s="219"/>
      <c r="DT138" s="219"/>
      <c r="DU138" s="219"/>
      <c r="DV138" s="219"/>
      <c r="DW138" s="219"/>
      <c r="DX138" s="219"/>
      <c r="DY138" s="219"/>
      <c r="DZ138" s="219"/>
      <c r="EA138" s="219"/>
      <c r="EB138" s="219"/>
      <c r="EC138" s="219"/>
      <c r="ED138" s="219"/>
      <c r="EE138" s="219"/>
      <c r="EF138" s="219"/>
      <c r="EG138" s="219"/>
      <c r="EH138" s="219"/>
      <c r="EI138" s="219"/>
    </row>
    <row r="139" customFormat="false" ht="15" hidden="false" customHeight="false" outlineLevel="0" collapsed="false">
      <c r="A139" s="219"/>
      <c r="B139" s="219"/>
      <c r="C139" s="219"/>
      <c r="D139" s="219"/>
      <c r="E139" s="219"/>
      <c r="F139" s="219"/>
      <c r="G139" s="219"/>
      <c r="H139" s="219"/>
      <c r="I139" s="219"/>
      <c r="J139" s="219"/>
      <c r="K139" s="219"/>
      <c r="L139" s="220"/>
      <c r="M139" s="220"/>
      <c r="N139" s="220"/>
      <c r="O139" s="220"/>
      <c r="P139" s="220"/>
      <c r="Q139" s="220"/>
      <c r="R139" s="220"/>
      <c r="S139" s="220"/>
      <c r="T139" s="220"/>
      <c r="U139" s="220"/>
      <c r="V139" s="220"/>
      <c r="W139" s="220"/>
      <c r="X139" s="220"/>
      <c r="Y139" s="220"/>
      <c r="Z139" s="220"/>
      <c r="AA139" s="220"/>
      <c r="AB139" s="220"/>
      <c r="AC139" s="220"/>
      <c r="AD139" s="220"/>
      <c r="AE139" s="220"/>
      <c r="AF139" s="220"/>
      <c r="AG139" s="220"/>
      <c r="AH139" s="220"/>
      <c r="AI139" s="220"/>
      <c r="AJ139" s="220"/>
      <c r="AK139" s="220"/>
      <c r="AL139" s="220"/>
      <c r="AM139" s="220"/>
      <c r="AN139" s="220"/>
      <c r="AO139" s="220"/>
      <c r="AP139" s="220"/>
      <c r="AQ139" s="220"/>
      <c r="AR139" s="220"/>
      <c r="AS139" s="220"/>
      <c r="AT139" s="220"/>
      <c r="AU139" s="220"/>
      <c r="AV139" s="220"/>
      <c r="AW139" s="220"/>
      <c r="AX139" s="219"/>
      <c r="AY139" s="219"/>
      <c r="AZ139" s="219"/>
      <c r="BA139" s="219"/>
      <c r="BB139" s="219"/>
      <c r="BC139" s="219"/>
      <c r="BD139" s="219"/>
      <c r="BE139" s="219"/>
      <c r="BF139" s="219"/>
      <c r="BG139" s="219"/>
      <c r="BH139" s="219"/>
      <c r="BI139" s="219"/>
      <c r="BJ139" s="219"/>
      <c r="BK139" s="219"/>
      <c r="BL139" s="219"/>
      <c r="BM139" s="219"/>
      <c r="BN139" s="219"/>
      <c r="BO139" s="219"/>
      <c r="BP139" s="219"/>
      <c r="BQ139" s="219"/>
      <c r="BR139" s="219"/>
      <c r="BS139" s="219"/>
      <c r="BT139" s="219"/>
      <c r="BU139" s="219"/>
      <c r="BV139" s="219"/>
      <c r="BW139" s="219"/>
      <c r="BX139" s="219"/>
      <c r="BY139" s="219"/>
      <c r="BZ139" s="219"/>
      <c r="CA139" s="219"/>
      <c r="CB139" s="219"/>
      <c r="CC139" s="219"/>
      <c r="CD139" s="219"/>
      <c r="CE139" s="219"/>
      <c r="CF139" s="219"/>
      <c r="CG139" s="219"/>
      <c r="CH139" s="219"/>
      <c r="CI139" s="219"/>
      <c r="CJ139" s="219"/>
      <c r="CK139" s="219"/>
      <c r="CL139" s="219"/>
      <c r="CM139" s="219"/>
      <c r="CN139" s="219"/>
      <c r="CO139" s="219"/>
      <c r="CP139" s="219"/>
      <c r="CQ139" s="219"/>
      <c r="CR139" s="219"/>
      <c r="CS139" s="219"/>
      <c r="CT139" s="219"/>
      <c r="CU139" s="219"/>
      <c r="CV139" s="219"/>
      <c r="CW139" s="219"/>
      <c r="CX139" s="219"/>
      <c r="CY139" s="219"/>
      <c r="CZ139" s="219"/>
      <c r="DA139" s="219"/>
      <c r="DB139" s="219"/>
      <c r="DC139" s="219"/>
      <c r="DD139" s="219"/>
      <c r="DE139" s="219"/>
      <c r="DF139" s="219"/>
      <c r="DG139" s="219"/>
      <c r="DH139" s="219"/>
      <c r="DI139" s="219"/>
      <c r="DJ139" s="219"/>
      <c r="DK139" s="219"/>
      <c r="DL139" s="219"/>
      <c r="DM139" s="219"/>
      <c r="DN139" s="219"/>
      <c r="DO139" s="219"/>
      <c r="DP139" s="219"/>
      <c r="DQ139" s="219"/>
      <c r="DR139" s="219"/>
      <c r="DS139" s="219"/>
      <c r="DT139" s="219"/>
      <c r="DU139" s="219"/>
      <c r="DV139" s="219"/>
      <c r="DW139" s="219"/>
      <c r="DX139" s="219"/>
      <c r="DY139" s="219"/>
      <c r="DZ139" s="219"/>
      <c r="EA139" s="219"/>
      <c r="EB139" s="219"/>
      <c r="EC139" s="219"/>
      <c r="ED139" s="219"/>
      <c r="EE139" s="219"/>
      <c r="EF139" s="219"/>
      <c r="EG139" s="219"/>
      <c r="EH139" s="219"/>
      <c r="EI139" s="219"/>
    </row>
    <row r="140" customFormat="false" ht="15" hidden="false" customHeight="false" outlineLevel="0" collapsed="false">
      <c r="A140" s="219"/>
      <c r="B140" s="219"/>
      <c r="C140" s="219"/>
      <c r="D140" s="219"/>
      <c r="E140" s="219"/>
      <c r="F140" s="219"/>
      <c r="G140" s="219"/>
      <c r="H140" s="219"/>
      <c r="I140" s="219"/>
      <c r="J140" s="219"/>
      <c r="K140" s="219"/>
      <c r="L140" s="220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  <c r="Y140" s="220"/>
      <c r="Z140" s="220"/>
      <c r="AA140" s="220"/>
      <c r="AB140" s="220"/>
      <c r="AC140" s="220"/>
      <c r="AD140" s="220"/>
      <c r="AE140" s="220"/>
      <c r="AF140" s="220"/>
      <c r="AG140" s="220"/>
      <c r="AH140" s="220"/>
      <c r="AI140" s="220"/>
      <c r="AJ140" s="220"/>
      <c r="AK140" s="220"/>
      <c r="AL140" s="220"/>
      <c r="AM140" s="220"/>
      <c r="AN140" s="220"/>
      <c r="AO140" s="220"/>
      <c r="AP140" s="220"/>
      <c r="AQ140" s="220"/>
      <c r="AR140" s="220"/>
      <c r="AS140" s="220"/>
      <c r="AT140" s="220"/>
      <c r="AU140" s="220"/>
      <c r="AV140" s="220"/>
      <c r="AW140" s="220"/>
      <c r="AX140" s="219"/>
      <c r="AY140" s="219"/>
      <c r="AZ140" s="219"/>
      <c r="BA140" s="219"/>
      <c r="BB140" s="219"/>
      <c r="BC140" s="219"/>
      <c r="BD140" s="219"/>
      <c r="BE140" s="219"/>
      <c r="BF140" s="219"/>
      <c r="BG140" s="219"/>
      <c r="BH140" s="219"/>
      <c r="BI140" s="219"/>
      <c r="BJ140" s="219"/>
      <c r="BK140" s="219"/>
      <c r="BL140" s="219"/>
      <c r="BM140" s="219"/>
      <c r="BN140" s="219"/>
      <c r="BO140" s="219"/>
      <c r="BP140" s="219"/>
      <c r="BQ140" s="219"/>
      <c r="BR140" s="219"/>
      <c r="BS140" s="219"/>
      <c r="BT140" s="219"/>
      <c r="BU140" s="219"/>
      <c r="BV140" s="219"/>
      <c r="BW140" s="219"/>
      <c r="BX140" s="219"/>
      <c r="BY140" s="219"/>
      <c r="BZ140" s="219"/>
      <c r="CA140" s="219"/>
      <c r="CB140" s="219"/>
      <c r="CC140" s="219"/>
      <c r="CD140" s="219"/>
      <c r="CE140" s="219"/>
      <c r="CF140" s="219"/>
      <c r="CG140" s="219"/>
      <c r="CH140" s="219"/>
      <c r="CI140" s="219"/>
      <c r="CJ140" s="219"/>
      <c r="CK140" s="219"/>
      <c r="CL140" s="219"/>
      <c r="CM140" s="219"/>
      <c r="CN140" s="219"/>
      <c r="CO140" s="219"/>
      <c r="CP140" s="219"/>
      <c r="CQ140" s="219"/>
      <c r="CR140" s="219"/>
      <c r="CS140" s="219"/>
      <c r="CT140" s="219"/>
      <c r="CU140" s="219"/>
      <c r="CV140" s="219"/>
      <c r="CW140" s="219"/>
      <c r="CX140" s="219"/>
      <c r="CY140" s="219"/>
      <c r="CZ140" s="219"/>
      <c r="DA140" s="219"/>
      <c r="DB140" s="219"/>
      <c r="DC140" s="219"/>
      <c r="DD140" s="219"/>
      <c r="DE140" s="219"/>
      <c r="DF140" s="219"/>
      <c r="DG140" s="219"/>
      <c r="DH140" s="219"/>
      <c r="DI140" s="219"/>
      <c r="DJ140" s="219"/>
      <c r="DK140" s="219"/>
      <c r="DL140" s="219"/>
      <c r="DM140" s="219"/>
      <c r="DN140" s="219"/>
      <c r="DO140" s="219"/>
      <c r="DP140" s="219"/>
      <c r="DQ140" s="219"/>
      <c r="DR140" s="219"/>
      <c r="DS140" s="219"/>
      <c r="DT140" s="219"/>
      <c r="DU140" s="219"/>
      <c r="DV140" s="219"/>
      <c r="DW140" s="219"/>
      <c r="DX140" s="219"/>
      <c r="DY140" s="219"/>
      <c r="DZ140" s="219"/>
      <c r="EA140" s="219"/>
      <c r="EB140" s="219"/>
      <c r="EC140" s="219"/>
      <c r="ED140" s="219"/>
      <c r="EE140" s="219"/>
      <c r="EF140" s="219"/>
      <c r="EG140" s="219"/>
      <c r="EH140" s="219"/>
      <c r="EI140" s="219"/>
    </row>
    <row r="141" customFormat="false" ht="15" hidden="false" customHeight="false" outlineLevel="0" collapsed="false">
      <c r="A141" s="219"/>
      <c r="B141" s="219"/>
      <c r="C141" s="219"/>
      <c r="D141" s="219"/>
      <c r="E141" s="219"/>
      <c r="F141" s="219"/>
      <c r="G141" s="219"/>
      <c r="H141" s="219"/>
      <c r="I141" s="219"/>
      <c r="J141" s="219"/>
      <c r="K141" s="219"/>
      <c r="L141" s="220"/>
      <c r="M141" s="220"/>
      <c r="N141" s="220"/>
      <c r="O141" s="220"/>
      <c r="P141" s="220"/>
      <c r="Q141" s="220"/>
      <c r="R141" s="220"/>
      <c r="S141" s="220"/>
      <c r="T141" s="220"/>
      <c r="U141" s="220"/>
      <c r="V141" s="220"/>
      <c r="W141" s="220"/>
      <c r="X141" s="220"/>
      <c r="Y141" s="220"/>
      <c r="Z141" s="220"/>
      <c r="AA141" s="220"/>
      <c r="AB141" s="220"/>
      <c r="AC141" s="220"/>
      <c r="AD141" s="220"/>
      <c r="AE141" s="220"/>
      <c r="AF141" s="220"/>
      <c r="AG141" s="220"/>
      <c r="AH141" s="220"/>
      <c r="AI141" s="220"/>
      <c r="AJ141" s="220"/>
      <c r="AK141" s="220"/>
      <c r="AL141" s="220"/>
      <c r="AM141" s="220"/>
      <c r="AN141" s="220"/>
      <c r="AO141" s="220"/>
      <c r="AP141" s="220"/>
      <c r="AQ141" s="220"/>
      <c r="AR141" s="220"/>
      <c r="AS141" s="220"/>
      <c r="AT141" s="220"/>
      <c r="AU141" s="220"/>
      <c r="AV141" s="220"/>
      <c r="AW141" s="220"/>
      <c r="AX141" s="219"/>
      <c r="AY141" s="219"/>
      <c r="AZ141" s="219"/>
      <c r="BA141" s="219"/>
      <c r="BB141" s="219"/>
      <c r="BC141" s="219"/>
      <c r="BD141" s="219"/>
      <c r="BE141" s="219"/>
      <c r="BF141" s="219"/>
      <c r="BG141" s="219"/>
      <c r="BH141" s="219"/>
      <c r="BI141" s="219"/>
      <c r="BJ141" s="219"/>
      <c r="BK141" s="219"/>
      <c r="BL141" s="219"/>
      <c r="BM141" s="219"/>
      <c r="BN141" s="219"/>
      <c r="BO141" s="219"/>
      <c r="BP141" s="219"/>
      <c r="BQ141" s="219"/>
      <c r="BR141" s="219"/>
      <c r="BS141" s="219"/>
      <c r="BT141" s="219"/>
      <c r="BU141" s="219"/>
      <c r="BV141" s="219"/>
      <c r="BW141" s="219"/>
      <c r="BX141" s="219"/>
      <c r="BY141" s="219"/>
      <c r="BZ141" s="219"/>
      <c r="CA141" s="219"/>
      <c r="CB141" s="219"/>
      <c r="CC141" s="219"/>
      <c r="CD141" s="219"/>
      <c r="CE141" s="219"/>
      <c r="CF141" s="219"/>
      <c r="CG141" s="219"/>
      <c r="CH141" s="219"/>
      <c r="CI141" s="219"/>
      <c r="CJ141" s="219"/>
      <c r="CK141" s="219"/>
      <c r="CL141" s="219"/>
      <c r="CM141" s="219"/>
      <c r="CN141" s="219"/>
      <c r="CO141" s="219"/>
      <c r="CP141" s="219"/>
      <c r="CQ141" s="219"/>
      <c r="CR141" s="219"/>
      <c r="CS141" s="219"/>
      <c r="CT141" s="219"/>
      <c r="CU141" s="219"/>
      <c r="CV141" s="219"/>
      <c r="CW141" s="219"/>
      <c r="CX141" s="219"/>
      <c r="CY141" s="219"/>
      <c r="CZ141" s="219"/>
      <c r="DA141" s="219"/>
      <c r="DB141" s="219"/>
      <c r="DC141" s="219"/>
      <c r="DD141" s="219"/>
      <c r="DE141" s="219"/>
      <c r="DF141" s="219"/>
      <c r="DG141" s="219"/>
      <c r="DH141" s="219"/>
      <c r="DI141" s="219"/>
      <c r="DJ141" s="219"/>
      <c r="DK141" s="219"/>
      <c r="DL141" s="219"/>
      <c r="DM141" s="219"/>
      <c r="DN141" s="219"/>
      <c r="DO141" s="219"/>
      <c r="DP141" s="219"/>
      <c r="DQ141" s="219"/>
      <c r="DR141" s="219"/>
      <c r="DS141" s="219"/>
      <c r="DT141" s="219"/>
      <c r="DU141" s="219"/>
      <c r="DV141" s="219"/>
      <c r="DW141" s="219"/>
      <c r="DX141" s="219"/>
      <c r="DY141" s="219"/>
      <c r="DZ141" s="219"/>
      <c r="EA141" s="219"/>
      <c r="EB141" s="219"/>
      <c r="EC141" s="219"/>
      <c r="ED141" s="219"/>
      <c r="EE141" s="219"/>
      <c r="EF141" s="219"/>
      <c r="EG141" s="219"/>
      <c r="EH141" s="219"/>
      <c r="EI141" s="219"/>
    </row>
    <row r="142" customFormat="false" ht="15" hidden="false" customHeight="false" outlineLevel="0" collapsed="false">
      <c r="A142" s="219"/>
      <c r="B142" s="219"/>
      <c r="C142" s="219"/>
      <c r="D142" s="219"/>
      <c r="E142" s="219"/>
      <c r="F142" s="219"/>
      <c r="G142" s="219"/>
      <c r="H142" s="219"/>
      <c r="I142" s="219"/>
      <c r="J142" s="219"/>
      <c r="K142" s="219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20"/>
      <c r="Z142" s="220"/>
      <c r="AA142" s="220"/>
      <c r="AB142" s="220"/>
      <c r="AC142" s="220"/>
      <c r="AD142" s="220"/>
      <c r="AE142" s="220"/>
      <c r="AF142" s="220"/>
      <c r="AG142" s="220"/>
      <c r="AH142" s="220"/>
      <c r="AI142" s="220"/>
      <c r="AJ142" s="220"/>
      <c r="AK142" s="220"/>
      <c r="AL142" s="220"/>
      <c r="AM142" s="220"/>
      <c r="AN142" s="220"/>
      <c r="AO142" s="220"/>
      <c r="AP142" s="220"/>
      <c r="AQ142" s="220"/>
      <c r="AR142" s="220"/>
      <c r="AS142" s="220"/>
      <c r="AT142" s="220"/>
      <c r="AU142" s="220"/>
      <c r="AV142" s="220"/>
      <c r="AW142" s="220"/>
      <c r="AX142" s="219"/>
      <c r="AY142" s="219"/>
      <c r="AZ142" s="219"/>
      <c r="BA142" s="219"/>
      <c r="BB142" s="219"/>
      <c r="BC142" s="219"/>
      <c r="BD142" s="219"/>
      <c r="BE142" s="219"/>
      <c r="BF142" s="219"/>
      <c r="BG142" s="219"/>
      <c r="BH142" s="219"/>
      <c r="BI142" s="219"/>
      <c r="BJ142" s="219"/>
      <c r="BK142" s="219"/>
      <c r="BL142" s="219"/>
      <c r="BM142" s="219"/>
      <c r="BN142" s="219"/>
      <c r="BO142" s="219"/>
      <c r="BP142" s="219"/>
      <c r="BQ142" s="219"/>
      <c r="BR142" s="219"/>
      <c r="BS142" s="219"/>
      <c r="BT142" s="219"/>
      <c r="BU142" s="219"/>
      <c r="BV142" s="219"/>
      <c r="BW142" s="219"/>
      <c r="BX142" s="219"/>
      <c r="BY142" s="219"/>
      <c r="BZ142" s="219"/>
      <c r="CA142" s="219"/>
      <c r="CB142" s="219"/>
      <c r="CC142" s="219"/>
      <c r="CD142" s="219"/>
      <c r="CE142" s="219"/>
      <c r="CF142" s="219"/>
      <c r="CG142" s="219"/>
      <c r="CH142" s="219"/>
      <c r="CI142" s="219"/>
      <c r="CJ142" s="219"/>
      <c r="CK142" s="219"/>
      <c r="CL142" s="219"/>
      <c r="CM142" s="219"/>
      <c r="CN142" s="219"/>
      <c r="CO142" s="219"/>
      <c r="CP142" s="219"/>
      <c r="CQ142" s="219"/>
      <c r="CR142" s="219"/>
      <c r="CS142" s="219"/>
      <c r="CT142" s="219"/>
      <c r="CU142" s="219"/>
      <c r="CV142" s="219"/>
      <c r="CW142" s="219"/>
      <c r="CX142" s="219"/>
      <c r="CY142" s="219"/>
      <c r="CZ142" s="219"/>
      <c r="DA142" s="219"/>
      <c r="DB142" s="219"/>
      <c r="DC142" s="219"/>
      <c r="DD142" s="219"/>
      <c r="DE142" s="219"/>
      <c r="DF142" s="219"/>
      <c r="DG142" s="219"/>
      <c r="DH142" s="219"/>
      <c r="DI142" s="219"/>
      <c r="DJ142" s="219"/>
      <c r="DK142" s="219"/>
      <c r="DL142" s="219"/>
      <c r="DM142" s="219"/>
      <c r="DN142" s="219"/>
      <c r="DO142" s="219"/>
      <c r="DP142" s="219"/>
      <c r="DQ142" s="219"/>
      <c r="DR142" s="219"/>
      <c r="DS142" s="219"/>
      <c r="DT142" s="219"/>
      <c r="DU142" s="219"/>
      <c r="DV142" s="219"/>
      <c r="DW142" s="219"/>
      <c r="DX142" s="219"/>
      <c r="DY142" s="219"/>
      <c r="DZ142" s="219"/>
      <c r="EA142" s="219"/>
      <c r="EB142" s="219"/>
      <c r="EC142" s="219"/>
      <c r="ED142" s="219"/>
      <c r="EE142" s="219"/>
      <c r="EF142" s="219"/>
      <c r="EG142" s="219"/>
      <c r="EH142" s="219"/>
      <c r="EI142" s="219"/>
    </row>
    <row r="143" customFormat="false" ht="15" hidden="false" customHeight="false" outlineLevel="0" collapsed="false">
      <c r="A143" s="219"/>
      <c r="B143" s="219"/>
      <c r="C143" s="219"/>
      <c r="D143" s="219"/>
      <c r="E143" s="219"/>
      <c r="F143" s="219"/>
      <c r="G143" s="219"/>
      <c r="H143" s="219"/>
      <c r="I143" s="219"/>
      <c r="J143" s="219"/>
      <c r="K143" s="219"/>
      <c r="L143" s="220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  <c r="AA143" s="220"/>
      <c r="AB143" s="220"/>
      <c r="AC143" s="220"/>
      <c r="AD143" s="220"/>
      <c r="AE143" s="220"/>
      <c r="AF143" s="220"/>
      <c r="AG143" s="220"/>
      <c r="AH143" s="220"/>
      <c r="AI143" s="220"/>
      <c r="AJ143" s="220"/>
      <c r="AK143" s="220"/>
      <c r="AL143" s="220"/>
      <c r="AM143" s="220"/>
      <c r="AN143" s="220"/>
      <c r="AO143" s="220"/>
      <c r="AP143" s="220"/>
      <c r="AQ143" s="220"/>
      <c r="AR143" s="220"/>
      <c r="AS143" s="220"/>
      <c r="AT143" s="220"/>
      <c r="AU143" s="220"/>
      <c r="AV143" s="220"/>
      <c r="AW143" s="220"/>
      <c r="AX143" s="219"/>
      <c r="AY143" s="219"/>
      <c r="AZ143" s="219"/>
      <c r="BA143" s="219"/>
      <c r="BB143" s="219"/>
      <c r="BC143" s="219"/>
      <c r="BD143" s="219"/>
      <c r="BE143" s="219"/>
      <c r="BF143" s="219"/>
      <c r="BG143" s="219"/>
      <c r="BH143" s="219"/>
      <c r="BI143" s="219"/>
      <c r="BJ143" s="219"/>
      <c r="BK143" s="219"/>
      <c r="BL143" s="219"/>
      <c r="BM143" s="219"/>
      <c r="BN143" s="219"/>
      <c r="BO143" s="219"/>
      <c r="BP143" s="219"/>
      <c r="BQ143" s="219"/>
      <c r="BR143" s="219"/>
      <c r="BS143" s="219"/>
      <c r="BT143" s="219"/>
      <c r="BU143" s="219"/>
      <c r="BV143" s="219"/>
      <c r="BW143" s="219"/>
      <c r="BX143" s="219"/>
      <c r="BY143" s="219"/>
      <c r="BZ143" s="219"/>
      <c r="CA143" s="219"/>
      <c r="CB143" s="219"/>
      <c r="CC143" s="219"/>
      <c r="CD143" s="219"/>
      <c r="CE143" s="219"/>
      <c r="CF143" s="219"/>
      <c r="CG143" s="219"/>
      <c r="CH143" s="219"/>
      <c r="CI143" s="219"/>
      <c r="CJ143" s="219"/>
      <c r="CK143" s="219"/>
      <c r="CL143" s="219"/>
      <c r="CM143" s="219"/>
      <c r="CN143" s="219"/>
      <c r="CO143" s="219"/>
      <c r="CP143" s="219"/>
      <c r="CQ143" s="219"/>
      <c r="CR143" s="219"/>
      <c r="CS143" s="219"/>
      <c r="CT143" s="219"/>
      <c r="CU143" s="219"/>
      <c r="CV143" s="219"/>
      <c r="CW143" s="219"/>
      <c r="CX143" s="219"/>
      <c r="CY143" s="219"/>
      <c r="CZ143" s="219"/>
      <c r="DA143" s="219"/>
      <c r="DB143" s="219"/>
      <c r="DC143" s="219"/>
      <c r="DD143" s="219"/>
      <c r="DE143" s="219"/>
      <c r="DF143" s="219"/>
      <c r="DG143" s="219"/>
      <c r="DH143" s="219"/>
      <c r="DI143" s="219"/>
      <c r="DJ143" s="219"/>
      <c r="DK143" s="219"/>
      <c r="DL143" s="219"/>
      <c r="DM143" s="219"/>
      <c r="DN143" s="219"/>
      <c r="DO143" s="219"/>
      <c r="DP143" s="219"/>
      <c r="DQ143" s="219"/>
      <c r="DR143" s="219"/>
      <c r="DS143" s="219"/>
      <c r="DT143" s="219"/>
      <c r="DU143" s="219"/>
      <c r="DV143" s="219"/>
      <c r="DW143" s="219"/>
      <c r="DX143" s="219"/>
      <c r="DY143" s="219"/>
      <c r="DZ143" s="219"/>
      <c r="EA143" s="219"/>
      <c r="EB143" s="219"/>
      <c r="EC143" s="219"/>
      <c r="ED143" s="219"/>
      <c r="EE143" s="219"/>
      <c r="EF143" s="219"/>
      <c r="EG143" s="219"/>
      <c r="EH143" s="219"/>
      <c r="EI143" s="219"/>
    </row>
    <row r="144" customFormat="false" ht="15" hidden="false" customHeight="false" outlineLevel="0" collapsed="false">
      <c r="A144" s="219"/>
      <c r="B144" s="219"/>
      <c r="C144" s="219"/>
      <c r="D144" s="219"/>
      <c r="E144" s="219"/>
      <c r="F144" s="219"/>
      <c r="G144" s="219"/>
      <c r="H144" s="219"/>
      <c r="I144" s="219"/>
      <c r="J144" s="219"/>
      <c r="K144" s="219"/>
      <c r="L144" s="220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  <c r="Y144" s="220"/>
      <c r="Z144" s="220"/>
      <c r="AA144" s="220"/>
      <c r="AB144" s="220"/>
      <c r="AC144" s="220"/>
      <c r="AD144" s="220"/>
      <c r="AE144" s="220"/>
      <c r="AF144" s="220"/>
      <c r="AG144" s="220"/>
      <c r="AH144" s="220"/>
      <c r="AI144" s="220"/>
      <c r="AJ144" s="220"/>
      <c r="AK144" s="220"/>
      <c r="AL144" s="220"/>
      <c r="AM144" s="220"/>
      <c r="AN144" s="220"/>
      <c r="AO144" s="220"/>
      <c r="AP144" s="220"/>
      <c r="AQ144" s="220"/>
      <c r="AR144" s="220"/>
      <c r="AS144" s="220"/>
      <c r="AT144" s="220"/>
      <c r="AU144" s="220"/>
      <c r="AV144" s="220"/>
      <c r="AW144" s="220"/>
      <c r="AX144" s="219"/>
      <c r="AY144" s="219"/>
      <c r="AZ144" s="219"/>
      <c r="BA144" s="219"/>
      <c r="BB144" s="219"/>
      <c r="BC144" s="219"/>
      <c r="BD144" s="219"/>
      <c r="BE144" s="219"/>
      <c r="BF144" s="219"/>
      <c r="BG144" s="219"/>
      <c r="BH144" s="219"/>
      <c r="BI144" s="219"/>
      <c r="BJ144" s="219"/>
      <c r="BK144" s="219"/>
      <c r="BL144" s="219"/>
      <c r="BM144" s="219"/>
      <c r="BN144" s="219"/>
      <c r="BO144" s="219"/>
      <c r="BP144" s="219"/>
      <c r="BQ144" s="219"/>
      <c r="BR144" s="219"/>
      <c r="BS144" s="219"/>
      <c r="BT144" s="219"/>
      <c r="BU144" s="219"/>
      <c r="BV144" s="219"/>
      <c r="BW144" s="219"/>
      <c r="BX144" s="219"/>
      <c r="BY144" s="219"/>
      <c r="BZ144" s="219"/>
      <c r="CA144" s="219"/>
      <c r="CB144" s="219"/>
      <c r="CC144" s="219"/>
      <c r="CD144" s="219"/>
      <c r="CE144" s="219"/>
      <c r="CF144" s="219"/>
      <c r="CG144" s="219"/>
      <c r="CH144" s="219"/>
      <c r="CI144" s="219"/>
      <c r="CJ144" s="219"/>
      <c r="CK144" s="219"/>
      <c r="CL144" s="219"/>
      <c r="CM144" s="219"/>
      <c r="CN144" s="219"/>
      <c r="CO144" s="219"/>
      <c r="CP144" s="219"/>
      <c r="CQ144" s="219"/>
      <c r="CR144" s="219"/>
      <c r="CS144" s="219"/>
      <c r="CT144" s="219"/>
      <c r="CU144" s="219"/>
      <c r="CV144" s="219"/>
      <c r="CW144" s="219"/>
      <c r="CX144" s="219"/>
      <c r="CY144" s="219"/>
      <c r="CZ144" s="219"/>
      <c r="DA144" s="219"/>
      <c r="DB144" s="219"/>
      <c r="DC144" s="219"/>
      <c r="DD144" s="219"/>
      <c r="DE144" s="219"/>
      <c r="DF144" s="219"/>
      <c r="DG144" s="219"/>
      <c r="DH144" s="219"/>
      <c r="DI144" s="219"/>
      <c r="DJ144" s="219"/>
      <c r="DK144" s="219"/>
      <c r="DL144" s="219"/>
      <c r="DM144" s="219"/>
      <c r="DN144" s="219"/>
      <c r="DO144" s="219"/>
      <c r="DP144" s="219"/>
      <c r="DQ144" s="219"/>
      <c r="DR144" s="219"/>
      <c r="DS144" s="219"/>
      <c r="DT144" s="219"/>
      <c r="DU144" s="219"/>
      <c r="DV144" s="219"/>
      <c r="DW144" s="219"/>
      <c r="DX144" s="219"/>
      <c r="DY144" s="219"/>
      <c r="DZ144" s="219"/>
      <c r="EA144" s="219"/>
      <c r="EB144" s="219"/>
      <c r="EC144" s="219"/>
      <c r="ED144" s="219"/>
      <c r="EE144" s="219"/>
      <c r="EF144" s="219"/>
      <c r="EG144" s="219"/>
      <c r="EH144" s="219"/>
      <c r="EI144" s="219"/>
    </row>
    <row r="145" customFormat="false" ht="15" hidden="false" customHeight="false" outlineLevel="0" collapsed="false">
      <c r="A145" s="219"/>
      <c r="B145" s="219"/>
      <c r="C145" s="219"/>
      <c r="D145" s="219"/>
      <c r="E145" s="219"/>
      <c r="F145" s="219"/>
      <c r="G145" s="219"/>
      <c r="H145" s="219"/>
      <c r="I145" s="219"/>
      <c r="J145" s="219"/>
      <c r="K145" s="219"/>
      <c r="L145" s="220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0"/>
      <c r="X145" s="220"/>
      <c r="Y145" s="220"/>
      <c r="Z145" s="220"/>
      <c r="AA145" s="220"/>
      <c r="AB145" s="220"/>
      <c r="AC145" s="220"/>
      <c r="AD145" s="220"/>
      <c r="AE145" s="220"/>
      <c r="AF145" s="220"/>
      <c r="AG145" s="220"/>
      <c r="AH145" s="220"/>
      <c r="AI145" s="220"/>
      <c r="AJ145" s="220"/>
      <c r="AK145" s="220"/>
      <c r="AL145" s="220"/>
      <c r="AM145" s="220"/>
      <c r="AN145" s="220"/>
      <c r="AO145" s="220"/>
      <c r="AP145" s="220"/>
      <c r="AQ145" s="220"/>
      <c r="AR145" s="220"/>
      <c r="AS145" s="220"/>
      <c r="AT145" s="220"/>
      <c r="AU145" s="220"/>
      <c r="AV145" s="220"/>
      <c r="AW145" s="220"/>
      <c r="AX145" s="219"/>
      <c r="AY145" s="219"/>
      <c r="AZ145" s="219"/>
      <c r="BA145" s="219"/>
      <c r="BB145" s="219"/>
      <c r="BC145" s="219"/>
      <c r="BD145" s="219"/>
      <c r="BE145" s="219"/>
      <c r="BF145" s="219"/>
      <c r="BG145" s="219"/>
      <c r="BH145" s="219"/>
      <c r="BI145" s="219"/>
      <c r="BJ145" s="219"/>
      <c r="BK145" s="219"/>
      <c r="BL145" s="219"/>
      <c r="BM145" s="219"/>
      <c r="BN145" s="219"/>
      <c r="BO145" s="219"/>
      <c r="BP145" s="219"/>
      <c r="BQ145" s="219"/>
      <c r="BR145" s="219"/>
      <c r="BS145" s="219"/>
      <c r="BT145" s="219"/>
      <c r="BU145" s="219"/>
      <c r="BV145" s="219"/>
      <c r="BW145" s="219"/>
      <c r="BX145" s="219"/>
      <c r="BY145" s="219"/>
      <c r="BZ145" s="219"/>
      <c r="CA145" s="219"/>
      <c r="CB145" s="219"/>
      <c r="CC145" s="219"/>
      <c r="CD145" s="219"/>
      <c r="CE145" s="219"/>
      <c r="CF145" s="219"/>
      <c r="CG145" s="219"/>
      <c r="CH145" s="219"/>
      <c r="CI145" s="219"/>
      <c r="CJ145" s="219"/>
      <c r="CK145" s="219"/>
      <c r="CL145" s="219"/>
      <c r="CM145" s="219"/>
      <c r="CN145" s="219"/>
      <c r="CO145" s="219"/>
      <c r="CP145" s="219"/>
      <c r="CQ145" s="219"/>
      <c r="CR145" s="219"/>
      <c r="CS145" s="219"/>
      <c r="CT145" s="219"/>
      <c r="CU145" s="219"/>
      <c r="CV145" s="219"/>
      <c r="CW145" s="219"/>
      <c r="CX145" s="219"/>
      <c r="CY145" s="219"/>
      <c r="CZ145" s="219"/>
      <c r="DA145" s="219"/>
      <c r="DB145" s="219"/>
      <c r="DC145" s="219"/>
      <c r="DD145" s="219"/>
      <c r="DE145" s="219"/>
      <c r="DF145" s="219"/>
      <c r="DG145" s="219"/>
      <c r="DH145" s="219"/>
      <c r="DI145" s="219"/>
      <c r="DJ145" s="219"/>
      <c r="DK145" s="219"/>
      <c r="DL145" s="219"/>
      <c r="DM145" s="219"/>
      <c r="DN145" s="219"/>
      <c r="DO145" s="219"/>
      <c r="DP145" s="219"/>
      <c r="DQ145" s="219"/>
      <c r="DR145" s="219"/>
      <c r="DS145" s="219"/>
      <c r="DT145" s="219"/>
      <c r="DU145" s="219"/>
      <c r="DV145" s="219"/>
      <c r="DW145" s="219"/>
      <c r="DX145" s="219"/>
      <c r="DY145" s="219"/>
      <c r="DZ145" s="219"/>
      <c r="EA145" s="219"/>
      <c r="EB145" s="219"/>
      <c r="EC145" s="219"/>
      <c r="ED145" s="219"/>
      <c r="EE145" s="219"/>
      <c r="EF145" s="219"/>
      <c r="EG145" s="219"/>
      <c r="EH145" s="219"/>
      <c r="EI145" s="219"/>
    </row>
    <row r="146" customFormat="false" ht="15" hidden="false" customHeight="false" outlineLevel="0" collapsed="false">
      <c r="A146" s="219"/>
      <c r="B146" s="219"/>
      <c r="C146" s="219"/>
      <c r="D146" s="219"/>
      <c r="E146" s="219"/>
      <c r="F146" s="219"/>
      <c r="G146" s="219"/>
      <c r="H146" s="219"/>
      <c r="I146" s="219"/>
      <c r="J146" s="219"/>
      <c r="K146" s="219"/>
      <c r="L146" s="220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  <c r="X146" s="220"/>
      <c r="Y146" s="220"/>
      <c r="Z146" s="220"/>
      <c r="AA146" s="220"/>
      <c r="AB146" s="220"/>
      <c r="AC146" s="220"/>
      <c r="AD146" s="220"/>
      <c r="AE146" s="220"/>
      <c r="AF146" s="220"/>
      <c r="AG146" s="220"/>
      <c r="AH146" s="220"/>
      <c r="AI146" s="220"/>
      <c r="AJ146" s="220"/>
      <c r="AK146" s="220"/>
      <c r="AL146" s="220"/>
      <c r="AM146" s="220"/>
      <c r="AN146" s="220"/>
      <c r="AO146" s="220"/>
      <c r="AP146" s="220"/>
      <c r="AQ146" s="220"/>
      <c r="AR146" s="220"/>
      <c r="AS146" s="220"/>
      <c r="AT146" s="220"/>
      <c r="AU146" s="220"/>
      <c r="AV146" s="220"/>
      <c r="AW146" s="220"/>
      <c r="AX146" s="219"/>
      <c r="AY146" s="219"/>
      <c r="AZ146" s="219"/>
      <c r="BA146" s="219"/>
      <c r="BB146" s="219"/>
      <c r="BC146" s="219"/>
      <c r="BD146" s="219"/>
      <c r="BE146" s="219"/>
      <c r="BF146" s="219"/>
      <c r="BG146" s="219"/>
      <c r="BH146" s="219"/>
      <c r="BI146" s="219"/>
      <c r="BJ146" s="219"/>
      <c r="BK146" s="219"/>
      <c r="BL146" s="219"/>
      <c r="BM146" s="219"/>
      <c r="BN146" s="219"/>
      <c r="BO146" s="219"/>
      <c r="BP146" s="219"/>
      <c r="BQ146" s="219"/>
      <c r="BR146" s="219"/>
      <c r="BS146" s="219"/>
      <c r="BT146" s="219"/>
      <c r="BU146" s="219"/>
      <c r="BV146" s="219"/>
      <c r="BW146" s="219"/>
      <c r="BX146" s="219"/>
      <c r="BY146" s="219"/>
      <c r="BZ146" s="219"/>
      <c r="CA146" s="219"/>
      <c r="CB146" s="219"/>
      <c r="CC146" s="219"/>
      <c r="CD146" s="219"/>
      <c r="CE146" s="219"/>
      <c r="CF146" s="219"/>
      <c r="CG146" s="219"/>
      <c r="CH146" s="219"/>
      <c r="CI146" s="219"/>
      <c r="CJ146" s="219"/>
      <c r="CK146" s="219"/>
      <c r="CL146" s="219"/>
      <c r="CM146" s="219"/>
      <c r="CN146" s="219"/>
      <c r="CO146" s="219"/>
      <c r="CP146" s="219"/>
      <c r="CQ146" s="219"/>
      <c r="CR146" s="219"/>
      <c r="CS146" s="219"/>
      <c r="CT146" s="219"/>
      <c r="CU146" s="219"/>
      <c r="CV146" s="219"/>
      <c r="CW146" s="219"/>
      <c r="CX146" s="219"/>
      <c r="CY146" s="219"/>
      <c r="CZ146" s="219"/>
      <c r="DA146" s="219"/>
      <c r="DB146" s="219"/>
      <c r="DC146" s="219"/>
      <c r="DD146" s="219"/>
      <c r="DE146" s="219"/>
      <c r="DF146" s="219"/>
      <c r="DG146" s="219"/>
      <c r="DH146" s="219"/>
      <c r="DI146" s="219"/>
      <c r="DJ146" s="219"/>
      <c r="DK146" s="219"/>
      <c r="DL146" s="219"/>
      <c r="DM146" s="219"/>
      <c r="DN146" s="219"/>
      <c r="DO146" s="219"/>
      <c r="DP146" s="219"/>
      <c r="DQ146" s="219"/>
      <c r="DR146" s="219"/>
      <c r="DS146" s="219"/>
      <c r="DT146" s="219"/>
      <c r="DU146" s="219"/>
      <c r="DV146" s="219"/>
      <c r="DW146" s="219"/>
      <c r="DX146" s="219"/>
      <c r="DY146" s="219"/>
      <c r="DZ146" s="219"/>
      <c r="EA146" s="219"/>
      <c r="EB146" s="219"/>
      <c r="EC146" s="219"/>
      <c r="ED146" s="219"/>
      <c r="EE146" s="219"/>
      <c r="EF146" s="219"/>
      <c r="EG146" s="219"/>
      <c r="EH146" s="219"/>
      <c r="EI146" s="219"/>
    </row>
    <row r="147" customFormat="false" ht="15" hidden="false" customHeight="false" outlineLevel="0" collapsed="false">
      <c r="A147" s="219"/>
      <c r="B147" s="219"/>
      <c r="C147" s="219"/>
      <c r="D147" s="219"/>
      <c r="E147" s="219"/>
      <c r="F147" s="219"/>
      <c r="G147" s="219"/>
      <c r="H147" s="219"/>
      <c r="I147" s="219"/>
      <c r="J147" s="219"/>
      <c r="K147" s="219"/>
      <c r="L147" s="220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  <c r="W147" s="220"/>
      <c r="X147" s="220"/>
      <c r="Y147" s="220"/>
      <c r="Z147" s="220"/>
      <c r="AA147" s="220"/>
      <c r="AB147" s="220"/>
      <c r="AC147" s="220"/>
      <c r="AD147" s="220"/>
      <c r="AE147" s="220"/>
      <c r="AF147" s="220"/>
      <c r="AG147" s="220"/>
      <c r="AH147" s="220"/>
      <c r="AI147" s="220"/>
      <c r="AJ147" s="220"/>
      <c r="AK147" s="220"/>
      <c r="AL147" s="220"/>
      <c r="AM147" s="220"/>
      <c r="AN147" s="220"/>
      <c r="AO147" s="220"/>
      <c r="AP147" s="220"/>
      <c r="AQ147" s="220"/>
      <c r="AR147" s="220"/>
      <c r="AS147" s="220"/>
      <c r="AT147" s="220"/>
      <c r="AU147" s="220"/>
      <c r="AV147" s="220"/>
      <c r="AW147" s="220"/>
      <c r="AX147" s="219"/>
      <c r="AY147" s="219"/>
      <c r="AZ147" s="219"/>
      <c r="BA147" s="219"/>
      <c r="BB147" s="219"/>
      <c r="BC147" s="219"/>
      <c r="BD147" s="219"/>
      <c r="BE147" s="219"/>
      <c r="BF147" s="219"/>
      <c r="BG147" s="219"/>
      <c r="BH147" s="219"/>
      <c r="BI147" s="219"/>
      <c r="BJ147" s="219"/>
      <c r="BK147" s="219"/>
      <c r="BL147" s="219"/>
      <c r="BM147" s="219"/>
      <c r="BN147" s="219"/>
      <c r="BO147" s="219"/>
      <c r="BP147" s="219"/>
      <c r="BQ147" s="219"/>
      <c r="BR147" s="219"/>
      <c r="BS147" s="219"/>
      <c r="BT147" s="219"/>
      <c r="BU147" s="219"/>
      <c r="BV147" s="219"/>
      <c r="BW147" s="219"/>
      <c r="BX147" s="219"/>
      <c r="BY147" s="219"/>
      <c r="BZ147" s="219"/>
      <c r="CA147" s="219"/>
      <c r="CB147" s="219"/>
      <c r="CC147" s="219"/>
      <c r="CD147" s="219"/>
      <c r="CE147" s="219"/>
      <c r="CF147" s="219"/>
      <c r="CG147" s="219"/>
      <c r="CH147" s="219"/>
      <c r="CI147" s="219"/>
      <c r="CJ147" s="219"/>
      <c r="CK147" s="219"/>
      <c r="CL147" s="219"/>
      <c r="CM147" s="219"/>
      <c r="CN147" s="219"/>
      <c r="CO147" s="219"/>
      <c r="CP147" s="219"/>
      <c r="CQ147" s="219"/>
      <c r="CR147" s="219"/>
      <c r="CS147" s="219"/>
      <c r="CT147" s="219"/>
      <c r="CU147" s="219"/>
      <c r="CV147" s="219"/>
      <c r="CW147" s="219"/>
      <c r="CX147" s="219"/>
      <c r="CY147" s="219"/>
      <c r="CZ147" s="219"/>
      <c r="DA147" s="219"/>
      <c r="DB147" s="219"/>
      <c r="DC147" s="219"/>
      <c r="DD147" s="219"/>
      <c r="DE147" s="219"/>
      <c r="DF147" s="219"/>
      <c r="DG147" s="219"/>
      <c r="DH147" s="219"/>
      <c r="DI147" s="219"/>
      <c r="DJ147" s="219"/>
      <c r="DK147" s="219"/>
      <c r="DL147" s="219"/>
      <c r="DM147" s="219"/>
      <c r="DN147" s="219"/>
      <c r="DO147" s="219"/>
      <c r="DP147" s="219"/>
      <c r="DQ147" s="219"/>
      <c r="DR147" s="219"/>
      <c r="DS147" s="219"/>
      <c r="DT147" s="219"/>
      <c r="DU147" s="219"/>
      <c r="DV147" s="219"/>
      <c r="DW147" s="219"/>
      <c r="DX147" s="219"/>
      <c r="DY147" s="219"/>
      <c r="DZ147" s="219"/>
      <c r="EA147" s="219"/>
      <c r="EB147" s="219"/>
      <c r="EC147" s="219"/>
      <c r="ED147" s="219"/>
      <c r="EE147" s="219"/>
      <c r="EF147" s="219"/>
      <c r="EG147" s="219"/>
      <c r="EH147" s="219"/>
      <c r="EI147" s="219"/>
    </row>
    <row r="148" customFormat="false" ht="15" hidden="false" customHeight="false" outlineLevel="0" collapsed="false">
      <c r="A148" s="219"/>
      <c r="B148" s="219"/>
      <c r="C148" s="219"/>
      <c r="D148" s="219"/>
      <c r="E148" s="219"/>
      <c r="F148" s="219"/>
      <c r="G148" s="219"/>
      <c r="H148" s="219"/>
      <c r="I148" s="219"/>
      <c r="J148" s="219"/>
      <c r="K148" s="219"/>
      <c r="L148" s="220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  <c r="X148" s="220"/>
      <c r="Y148" s="220"/>
      <c r="Z148" s="220"/>
      <c r="AA148" s="220"/>
      <c r="AB148" s="220"/>
      <c r="AC148" s="220"/>
      <c r="AD148" s="220"/>
      <c r="AE148" s="220"/>
      <c r="AF148" s="220"/>
      <c r="AG148" s="220"/>
      <c r="AH148" s="220"/>
      <c r="AI148" s="220"/>
      <c r="AJ148" s="220"/>
      <c r="AK148" s="220"/>
      <c r="AL148" s="220"/>
      <c r="AM148" s="220"/>
      <c r="AN148" s="220"/>
      <c r="AO148" s="220"/>
      <c r="AP148" s="220"/>
      <c r="AQ148" s="220"/>
      <c r="AR148" s="220"/>
      <c r="AS148" s="220"/>
      <c r="AT148" s="220"/>
      <c r="AU148" s="220"/>
      <c r="AV148" s="220"/>
      <c r="AW148" s="220"/>
      <c r="AX148" s="219"/>
      <c r="AY148" s="219"/>
      <c r="AZ148" s="219"/>
      <c r="BA148" s="219"/>
      <c r="BB148" s="219"/>
      <c r="BC148" s="219"/>
      <c r="BD148" s="219"/>
      <c r="BE148" s="219"/>
      <c r="BF148" s="219"/>
      <c r="BG148" s="219"/>
      <c r="BH148" s="219"/>
      <c r="BI148" s="219"/>
      <c r="BJ148" s="219"/>
      <c r="BK148" s="219"/>
      <c r="BL148" s="219"/>
      <c r="BM148" s="219"/>
      <c r="BN148" s="219"/>
      <c r="BO148" s="219"/>
      <c r="BP148" s="219"/>
      <c r="BQ148" s="219"/>
      <c r="BR148" s="219"/>
      <c r="BS148" s="219"/>
      <c r="BT148" s="219"/>
      <c r="BU148" s="219"/>
      <c r="BV148" s="219"/>
      <c r="BW148" s="219"/>
      <c r="BX148" s="219"/>
      <c r="BY148" s="219"/>
      <c r="BZ148" s="219"/>
      <c r="CA148" s="219"/>
      <c r="CB148" s="219"/>
      <c r="CC148" s="219"/>
      <c r="CD148" s="219"/>
      <c r="CE148" s="219"/>
      <c r="CF148" s="219"/>
      <c r="CG148" s="219"/>
      <c r="CH148" s="219"/>
      <c r="CI148" s="219"/>
      <c r="CJ148" s="219"/>
      <c r="CK148" s="219"/>
      <c r="CL148" s="219"/>
      <c r="CM148" s="219"/>
      <c r="CN148" s="219"/>
      <c r="CO148" s="219"/>
      <c r="CP148" s="219"/>
      <c r="CQ148" s="219"/>
      <c r="CR148" s="219"/>
      <c r="CS148" s="219"/>
      <c r="CT148" s="219"/>
      <c r="CU148" s="219"/>
      <c r="CV148" s="219"/>
      <c r="CW148" s="219"/>
      <c r="CX148" s="219"/>
      <c r="CY148" s="219"/>
      <c r="CZ148" s="219"/>
      <c r="DA148" s="219"/>
      <c r="DB148" s="219"/>
      <c r="DC148" s="219"/>
      <c r="DD148" s="219"/>
      <c r="DE148" s="219"/>
      <c r="DF148" s="219"/>
      <c r="DG148" s="219"/>
      <c r="DH148" s="219"/>
      <c r="DI148" s="219"/>
      <c r="DJ148" s="219"/>
      <c r="DK148" s="219"/>
      <c r="DL148" s="219"/>
      <c r="DM148" s="219"/>
      <c r="DN148" s="219"/>
      <c r="DO148" s="219"/>
      <c r="DP148" s="219"/>
      <c r="DQ148" s="219"/>
      <c r="DR148" s="219"/>
      <c r="DS148" s="219"/>
      <c r="DT148" s="219"/>
      <c r="DU148" s="219"/>
      <c r="DV148" s="219"/>
      <c r="DW148" s="219"/>
      <c r="DX148" s="219"/>
      <c r="DY148" s="219"/>
      <c r="DZ148" s="219"/>
      <c r="EA148" s="219"/>
      <c r="EB148" s="219"/>
      <c r="EC148" s="219"/>
      <c r="ED148" s="219"/>
      <c r="EE148" s="219"/>
      <c r="EF148" s="219"/>
      <c r="EG148" s="219"/>
      <c r="EH148" s="219"/>
      <c r="EI148" s="219"/>
    </row>
    <row r="149" customFormat="false" ht="15" hidden="false" customHeight="false" outlineLevel="0" collapsed="false">
      <c r="A149" s="219"/>
      <c r="B149" s="219"/>
      <c r="C149" s="219"/>
      <c r="D149" s="219"/>
      <c r="E149" s="219"/>
      <c r="F149" s="219"/>
      <c r="G149" s="219"/>
      <c r="H149" s="219"/>
      <c r="I149" s="219"/>
      <c r="J149" s="219"/>
      <c r="K149" s="219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20"/>
      <c r="Z149" s="220"/>
      <c r="AA149" s="220"/>
      <c r="AB149" s="220"/>
      <c r="AC149" s="220"/>
      <c r="AD149" s="220"/>
      <c r="AE149" s="220"/>
      <c r="AF149" s="220"/>
      <c r="AG149" s="220"/>
      <c r="AH149" s="220"/>
      <c r="AI149" s="220"/>
      <c r="AJ149" s="220"/>
      <c r="AK149" s="220"/>
      <c r="AL149" s="220"/>
      <c r="AM149" s="220"/>
      <c r="AN149" s="220"/>
      <c r="AO149" s="220"/>
      <c r="AP149" s="220"/>
      <c r="AQ149" s="220"/>
      <c r="AR149" s="220"/>
      <c r="AS149" s="220"/>
      <c r="AT149" s="220"/>
      <c r="AU149" s="220"/>
      <c r="AV149" s="220"/>
      <c r="AW149" s="220"/>
      <c r="AX149" s="219"/>
      <c r="AY149" s="219"/>
      <c r="AZ149" s="219"/>
      <c r="BA149" s="219"/>
      <c r="BB149" s="219"/>
      <c r="BC149" s="219"/>
      <c r="BD149" s="219"/>
      <c r="BE149" s="219"/>
      <c r="BF149" s="219"/>
      <c r="BG149" s="219"/>
      <c r="BH149" s="219"/>
      <c r="BI149" s="219"/>
      <c r="BJ149" s="219"/>
      <c r="BK149" s="219"/>
      <c r="BL149" s="219"/>
      <c r="BM149" s="219"/>
      <c r="BN149" s="219"/>
      <c r="BO149" s="219"/>
      <c r="BP149" s="219"/>
      <c r="BQ149" s="219"/>
      <c r="BR149" s="219"/>
      <c r="BS149" s="219"/>
      <c r="BT149" s="219"/>
      <c r="BU149" s="219"/>
      <c r="BV149" s="219"/>
      <c r="BW149" s="219"/>
      <c r="BX149" s="219"/>
      <c r="BY149" s="219"/>
      <c r="BZ149" s="219"/>
      <c r="CA149" s="219"/>
      <c r="CB149" s="219"/>
      <c r="CC149" s="219"/>
      <c r="CD149" s="219"/>
      <c r="CE149" s="219"/>
      <c r="CF149" s="219"/>
      <c r="CG149" s="219"/>
      <c r="CH149" s="219"/>
      <c r="CI149" s="219"/>
      <c r="CJ149" s="219"/>
      <c r="CK149" s="219"/>
      <c r="CL149" s="219"/>
      <c r="CM149" s="219"/>
      <c r="CN149" s="219"/>
      <c r="CO149" s="219"/>
      <c r="CP149" s="219"/>
      <c r="CQ149" s="219"/>
      <c r="CR149" s="219"/>
      <c r="CS149" s="219"/>
      <c r="CT149" s="219"/>
      <c r="CU149" s="219"/>
      <c r="CV149" s="219"/>
      <c r="CW149" s="219"/>
      <c r="CX149" s="219"/>
      <c r="CY149" s="219"/>
      <c r="CZ149" s="219"/>
      <c r="DA149" s="219"/>
      <c r="DB149" s="219"/>
      <c r="DC149" s="219"/>
      <c r="DD149" s="219"/>
      <c r="DE149" s="219"/>
      <c r="DF149" s="219"/>
      <c r="DG149" s="219"/>
      <c r="DH149" s="219"/>
      <c r="DI149" s="219"/>
      <c r="DJ149" s="219"/>
      <c r="DK149" s="219"/>
      <c r="DL149" s="219"/>
      <c r="DM149" s="219"/>
      <c r="DN149" s="219"/>
      <c r="DO149" s="219"/>
      <c r="DP149" s="219"/>
      <c r="DQ149" s="219"/>
      <c r="DR149" s="219"/>
      <c r="DS149" s="219"/>
      <c r="DT149" s="219"/>
      <c r="DU149" s="219"/>
      <c r="DV149" s="219"/>
      <c r="DW149" s="219"/>
      <c r="DX149" s="219"/>
      <c r="DY149" s="219"/>
      <c r="DZ149" s="219"/>
      <c r="EA149" s="219"/>
      <c r="EB149" s="219"/>
      <c r="EC149" s="219"/>
      <c r="ED149" s="219"/>
      <c r="EE149" s="219"/>
      <c r="EF149" s="219"/>
      <c r="EG149" s="219"/>
      <c r="EH149" s="219"/>
      <c r="EI149" s="219"/>
    </row>
    <row r="150" customFormat="false" ht="15" hidden="false" customHeight="false" outlineLevel="0" collapsed="false">
      <c r="A150" s="219"/>
      <c r="B150" s="219"/>
      <c r="C150" s="219"/>
      <c r="D150" s="219"/>
      <c r="E150" s="219"/>
      <c r="F150" s="219"/>
      <c r="G150" s="219"/>
      <c r="H150" s="219"/>
      <c r="I150" s="219"/>
      <c r="J150" s="219"/>
      <c r="K150" s="219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  <c r="X150" s="220"/>
      <c r="Y150" s="220"/>
      <c r="Z150" s="220"/>
      <c r="AA150" s="220"/>
      <c r="AB150" s="220"/>
      <c r="AC150" s="220"/>
      <c r="AD150" s="220"/>
      <c r="AE150" s="220"/>
      <c r="AF150" s="220"/>
      <c r="AG150" s="220"/>
      <c r="AH150" s="220"/>
      <c r="AI150" s="220"/>
      <c r="AJ150" s="220"/>
      <c r="AK150" s="220"/>
      <c r="AL150" s="220"/>
      <c r="AM150" s="220"/>
      <c r="AN150" s="220"/>
      <c r="AO150" s="220"/>
      <c r="AP150" s="220"/>
      <c r="AQ150" s="220"/>
      <c r="AR150" s="220"/>
      <c r="AS150" s="220"/>
      <c r="AT150" s="220"/>
      <c r="AU150" s="220"/>
      <c r="AV150" s="220"/>
      <c r="AW150" s="220"/>
      <c r="AX150" s="219"/>
      <c r="AY150" s="219"/>
      <c r="AZ150" s="219"/>
      <c r="BA150" s="219"/>
      <c r="BB150" s="219"/>
      <c r="BC150" s="219"/>
      <c r="BD150" s="219"/>
      <c r="BE150" s="219"/>
      <c r="BF150" s="219"/>
      <c r="BG150" s="219"/>
      <c r="BH150" s="219"/>
      <c r="BI150" s="219"/>
      <c r="BJ150" s="219"/>
      <c r="BK150" s="219"/>
      <c r="BL150" s="219"/>
      <c r="BM150" s="219"/>
      <c r="BN150" s="219"/>
      <c r="BO150" s="219"/>
      <c r="BP150" s="219"/>
      <c r="BQ150" s="219"/>
      <c r="BR150" s="219"/>
      <c r="BS150" s="219"/>
      <c r="BT150" s="219"/>
      <c r="BU150" s="219"/>
      <c r="BV150" s="219"/>
      <c r="BW150" s="219"/>
      <c r="BX150" s="219"/>
      <c r="BY150" s="219"/>
      <c r="BZ150" s="219"/>
      <c r="CA150" s="219"/>
      <c r="CB150" s="219"/>
      <c r="CC150" s="219"/>
      <c r="CD150" s="219"/>
      <c r="CE150" s="219"/>
      <c r="CF150" s="219"/>
      <c r="CG150" s="219"/>
      <c r="CH150" s="219"/>
      <c r="CI150" s="219"/>
      <c r="CJ150" s="219"/>
      <c r="CK150" s="219"/>
      <c r="CL150" s="219"/>
      <c r="CM150" s="219"/>
      <c r="CN150" s="219"/>
      <c r="CO150" s="219"/>
      <c r="CP150" s="219"/>
      <c r="CQ150" s="219"/>
      <c r="CR150" s="219"/>
      <c r="CS150" s="219"/>
      <c r="CT150" s="219"/>
      <c r="CU150" s="219"/>
      <c r="CV150" s="219"/>
      <c r="CW150" s="219"/>
      <c r="CX150" s="219"/>
      <c r="CY150" s="219"/>
      <c r="CZ150" s="219"/>
      <c r="DA150" s="219"/>
      <c r="DB150" s="219"/>
      <c r="DC150" s="219"/>
      <c r="DD150" s="219"/>
      <c r="DE150" s="219"/>
      <c r="DF150" s="219"/>
      <c r="DG150" s="219"/>
      <c r="DH150" s="219"/>
      <c r="DI150" s="219"/>
      <c r="DJ150" s="219"/>
      <c r="DK150" s="219"/>
      <c r="DL150" s="219"/>
      <c r="DM150" s="219"/>
      <c r="DN150" s="219"/>
      <c r="DO150" s="219"/>
      <c r="DP150" s="219"/>
      <c r="DQ150" s="219"/>
      <c r="DR150" s="219"/>
      <c r="DS150" s="219"/>
      <c r="DT150" s="219"/>
      <c r="DU150" s="219"/>
      <c r="DV150" s="219"/>
      <c r="DW150" s="219"/>
      <c r="DX150" s="219"/>
      <c r="DY150" s="219"/>
      <c r="DZ150" s="219"/>
      <c r="EA150" s="219"/>
      <c r="EB150" s="219"/>
      <c r="EC150" s="219"/>
      <c r="ED150" s="219"/>
      <c r="EE150" s="219"/>
      <c r="EF150" s="219"/>
      <c r="EG150" s="219"/>
      <c r="EH150" s="219"/>
      <c r="EI150" s="219"/>
    </row>
    <row r="151" customFormat="false" ht="15" hidden="false" customHeight="false" outlineLevel="0" collapsed="false">
      <c r="A151" s="219"/>
      <c r="B151" s="219"/>
      <c r="C151" s="219"/>
      <c r="D151" s="219"/>
      <c r="E151" s="219"/>
      <c r="F151" s="219"/>
      <c r="G151" s="219"/>
      <c r="H151" s="219"/>
      <c r="I151" s="219"/>
      <c r="J151" s="219"/>
      <c r="K151" s="219"/>
      <c r="L151" s="220"/>
      <c r="M151" s="220"/>
      <c r="N151" s="220"/>
      <c r="O151" s="220"/>
      <c r="P151" s="220"/>
      <c r="Q151" s="220"/>
      <c r="R151" s="220"/>
      <c r="S151" s="220"/>
      <c r="T151" s="220"/>
      <c r="U151" s="220"/>
      <c r="V151" s="220"/>
      <c r="W151" s="220"/>
      <c r="X151" s="220"/>
      <c r="Y151" s="220"/>
      <c r="Z151" s="220"/>
      <c r="AA151" s="220"/>
      <c r="AB151" s="220"/>
      <c r="AC151" s="220"/>
      <c r="AD151" s="220"/>
      <c r="AE151" s="220"/>
      <c r="AF151" s="220"/>
      <c r="AG151" s="220"/>
      <c r="AH151" s="220"/>
      <c r="AI151" s="220"/>
      <c r="AJ151" s="220"/>
      <c r="AK151" s="220"/>
      <c r="AL151" s="220"/>
      <c r="AM151" s="220"/>
      <c r="AN151" s="220"/>
      <c r="AO151" s="220"/>
      <c r="AP151" s="220"/>
      <c r="AQ151" s="220"/>
      <c r="AR151" s="220"/>
      <c r="AS151" s="220"/>
      <c r="AT151" s="220"/>
      <c r="AU151" s="220"/>
      <c r="AV151" s="220"/>
      <c r="AW151" s="220"/>
      <c r="AX151" s="219"/>
      <c r="AY151" s="219"/>
      <c r="AZ151" s="219"/>
      <c r="BA151" s="219"/>
      <c r="BB151" s="219"/>
      <c r="BC151" s="219"/>
      <c r="BD151" s="219"/>
      <c r="BE151" s="219"/>
      <c r="BF151" s="219"/>
      <c r="BG151" s="219"/>
      <c r="BH151" s="219"/>
      <c r="BI151" s="219"/>
      <c r="BJ151" s="219"/>
      <c r="BK151" s="219"/>
      <c r="BL151" s="219"/>
      <c r="BM151" s="219"/>
      <c r="BN151" s="219"/>
      <c r="BO151" s="219"/>
      <c r="BP151" s="219"/>
      <c r="BQ151" s="219"/>
      <c r="BR151" s="219"/>
      <c r="BS151" s="219"/>
      <c r="BT151" s="219"/>
      <c r="BU151" s="219"/>
      <c r="BV151" s="219"/>
      <c r="BW151" s="219"/>
      <c r="BX151" s="219"/>
      <c r="BY151" s="219"/>
      <c r="BZ151" s="219"/>
      <c r="CA151" s="219"/>
      <c r="CB151" s="219"/>
      <c r="CC151" s="219"/>
      <c r="CD151" s="219"/>
      <c r="CE151" s="219"/>
      <c r="CF151" s="219"/>
      <c r="CG151" s="219"/>
      <c r="CH151" s="219"/>
      <c r="CI151" s="219"/>
      <c r="CJ151" s="219"/>
      <c r="CK151" s="219"/>
      <c r="CL151" s="219"/>
      <c r="CM151" s="219"/>
      <c r="CN151" s="219"/>
      <c r="CO151" s="219"/>
      <c r="CP151" s="219"/>
      <c r="CQ151" s="219"/>
      <c r="CR151" s="219"/>
      <c r="CS151" s="219"/>
      <c r="CT151" s="219"/>
      <c r="CU151" s="219"/>
      <c r="CV151" s="219"/>
      <c r="CW151" s="219"/>
      <c r="CX151" s="219"/>
      <c r="CY151" s="219"/>
      <c r="CZ151" s="219"/>
      <c r="DA151" s="219"/>
      <c r="DB151" s="219"/>
      <c r="DC151" s="219"/>
      <c r="DD151" s="219"/>
      <c r="DE151" s="219"/>
      <c r="DF151" s="219"/>
      <c r="DG151" s="219"/>
      <c r="DH151" s="219"/>
      <c r="DI151" s="219"/>
      <c r="DJ151" s="219"/>
      <c r="DK151" s="219"/>
      <c r="DL151" s="219"/>
      <c r="DM151" s="219"/>
      <c r="DN151" s="219"/>
      <c r="DO151" s="219"/>
      <c r="DP151" s="219"/>
      <c r="DQ151" s="219"/>
      <c r="DR151" s="219"/>
      <c r="DS151" s="219"/>
      <c r="DT151" s="219"/>
      <c r="DU151" s="219"/>
      <c r="DV151" s="219"/>
      <c r="DW151" s="219"/>
      <c r="DX151" s="219"/>
      <c r="DY151" s="219"/>
      <c r="DZ151" s="219"/>
      <c r="EA151" s="219"/>
      <c r="EB151" s="219"/>
      <c r="EC151" s="219"/>
      <c r="ED151" s="219"/>
      <c r="EE151" s="219"/>
      <c r="EF151" s="219"/>
      <c r="EG151" s="219"/>
      <c r="EH151" s="219"/>
      <c r="EI151" s="219"/>
    </row>
    <row r="152" customFormat="false" ht="15" hidden="false" customHeight="false" outlineLevel="0" collapsed="false">
      <c r="A152" s="219"/>
      <c r="B152" s="219"/>
      <c r="C152" s="219"/>
      <c r="D152" s="219"/>
      <c r="E152" s="219"/>
      <c r="F152" s="219"/>
      <c r="G152" s="219"/>
      <c r="H152" s="219"/>
      <c r="I152" s="219"/>
      <c r="J152" s="219"/>
      <c r="K152" s="219"/>
      <c r="L152" s="220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  <c r="X152" s="220"/>
      <c r="Y152" s="220"/>
      <c r="Z152" s="220"/>
      <c r="AA152" s="220"/>
      <c r="AB152" s="220"/>
      <c r="AC152" s="220"/>
      <c r="AD152" s="220"/>
      <c r="AE152" s="220"/>
      <c r="AF152" s="220"/>
      <c r="AG152" s="220"/>
      <c r="AH152" s="220"/>
      <c r="AI152" s="220"/>
      <c r="AJ152" s="220"/>
      <c r="AK152" s="220"/>
      <c r="AL152" s="220"/>
      <c r="AM152" s="220"/>
      <c r="AN152" s="220"/>
      <c r="AO152" s="220"/>
      <c r="AP152" s="220"/>
      <c r="AQ152" s="220"/>
      <c r="AR152" s="220"/>
      <c r="AS152" s="220"/>
      <c r="AT152" s="220"/>
      <c r="AU152" s="220"/>
      <c r="AV152" s="220"/>
      <c r="AW152" s="220"/>
      <c r="AX152" s="219"/>
      <c r="AY152" s="219"/>
      <c r="AZ152" s="219"/>
      <c r="BA152" s="219"/>
      <c r="BB152" s="219"/>
      <c r="BC152" s="219"/>
      <c r="BD152" s="219"/>
      <c r="BE152" s="219"/>
      <c r="BF152" s="219"/>
      <c r="BG152" s="219"/>
      <c r="BH152" s="219"/>
      <c r="BI152" s="219"/>
      <c r="BJ152" s="219"/>
      <c r="BK152" s="219"/>
      <c r="BL152" s="219"/>
      <c r="BM152" s="219"/>
      <c r="BN152" s="219"/>
      <c r="BO152" s="219"/>
      <c r="BP152" s="219"/>
      <c r="BQ152" s="219"/>
      <c r="BR152" s="219"/>
      <c r="BS152" s="219"/>
      <c r="BT152" s="219"/>
      <c r="BU152" s="219"/>
      <c r="BV152" s="219"/>
      <c r="BW152" s="219"/>
      <c r="BX152" s="219"/>
      <c r="BY152" s="219"/>
      <c r="BZ152" s="219"/>
      <c r="CA152" s="219"/>
      <c r="CB152" s="219"/>
      <c r="CC152" s="219"/>
      <c r="CD152" s="219"/>
      <c r="CE152" s="219"/>
      <c r="CF152" s="219"/>
      <c r="CG152" s="219"/>
      <c r="CH152" s="219"/>
      <c r="CI152" s="219"/>
      <c r="CJ152" s="219"/>
      <c r="CK152" s="219"/>
      <c r="CL152" s="219"/>
      <c r="CM152" s="219"/>
      <c r="CN152" s="219"/>
      <c r="CO152" s="219"/>
      <c r="CP152" s="219"/>
      <c r="CQ152" s="219"/>
      <c r="CR152" s="219"/>
      <c r="CS152" s="219"/>
      <c r="CT152" s="219"/>
      <c r="CU152" s="219"/>
      <c r="CV152" s="219"/>
      <c r="CW152" s="219"/>
      <c r="CX152" s="219"/>
      <c r="CY152" s="219"/>
      <c r="CZ152" s="219"/>
      <c r="DA152" s="219"/>
      <c r="DB152" s="219"/>
      <c r="DC152" s="219"/>
      <c r="DD152" s="219"/>
      <c r="DE152" s="219"/>
      <c r="DF152" s="219"/>
      <c r="DG152" s="219"/>
      <c r="DH152" s="219"/>
      <c r="DI152" s="219"/>
      <c r="DJ152" s="219"/>
      <c r="DK152" s="219"/>
      <c r="DL152" s="219"/>
      <c r="DM152" s="219"/>
      <c r="DN152" s="219"/>
      <c r="DO152" s="219"/>
      <c r="DP152" s="219"/>
      <c r="DQ152" s="219"/>
      <c r="DR152" s="219"/>
      <c r="DS152" s="219"/>
      <c r="DT152" s="219"/>
      <c r="DU152" s="219"/>
      <c r="DV152" s="219"/>
      <c r="DW152" s="219"/>
      <c r="DX152" s="219"/>
      <c r="DY152" s="219"/>
      <c r="DZ152" s="219"/>
      <c r="EA152" s="219"/>
      <c r="EB152" s="219"/>
      <c r="EC152" s="219"/>
      <c r="ED152" s="219"/>
      <c r="EE152" s="219"/>
      <c r="EF152" s="219"/>
      <c r="EG152" s="219"/>
      <c r="EH152" s="219"/>
      <c r="EI152" s="219"/>
    </row>
    <row r="153" customFormat="false" ht="15" hidden="false" customHeight="false" outlineLevel="0" collapsed="false">
      <c r="A153" s="219"/>
      <c r="B153" s="219"/>
      <c r="C153" s="219"/>
      <c r="D153" s="219"/>
      <c r="E153" s="219"/>
      <c r="F153" s="219"/>
      <c r="G153" s="219"/>
      <c r="H153" s="219"/>
      <c r="I153" s="219"/>
      <c r="J153" s="219"/>
      <c r="K153" s="219"/>
      <c r="L153" s="220"/>
      <c r="M153" s="220"/>
      <c r="N153" s="220"/>
      <c r="O153" s="220"/>
      <c r="P153" s="220"/>
      <c r="Q153" s="220"/>
      <c r="R153" s="220"/>
      <c r="S153" s="220"/>
      <c r="T153" s="220"/>
      <c r="U153" s="220"/>
      <c r="V153" s="220"/>
      <c r="W153" s="220"/>
      <c r="X153" s="220"/>
      <c r="Y153" s="220"/>
      <c r="Z153" s="220"/>
      <c r="AA153" s="220"/>
      <c r="AB153" s="220"/>
      <c r="AC153" s="220"/>
      <c r="AD153" s="220"/>
      <c r="AE153" s="220"/>
      <c r="AF153" s="220"/>
      <c r="AG153" s="220"/>
      <c r="AH153" s="220"/>
      <c r="AI153" s="220"/>
      <c r="AJ153" s="220"/>
      <c r="AK153" s="220"/>
      <c r="AL153" s="220"/>
      <c r="AM153" s="220"/>
      <c r="AN153" s="220"/>
      <c r="AO153" s="220"/>
      <c r="AP153" s="220"/>
      <c r="AQ153" s="220"/>
      <c r="AR153" s="220"/>
      <c r="AS153" s="220"/>
      <c r="AT153" s="220"/>
      <c r="AU153" s="220"/>
      <c r="AV153" s="220"/>
      <c r="AW153" s="220"/>
      <c r="AX153" s="219"/>
      <c r="AY153" s="219"/>
      <c r="AZ153" s="219"/>
      <c r="BA153" s="219"/>
      <c r="BB153" s="219"/>
      <c r="BC153" s="219"/>
      <c r="BD153" s="219"/>
      <c r="BE153" s="219"/>
      <c r="BF153" s="219"/>
      <c r="BG153" s="219"/>
      <c r="BH153" s="219"/>
      <c r="BI153" s="219"/>
      <c r="BJ153" s="219"/>
      <c r="BK153" s="219"/>
      <c r="BL153" s="219"/>
      <c r="BM153" s="219"/>
      <c r="BN153" s="219"/>
      <c r="BO153" s="219"/>
      <c r="BP153" s="219"/>
      <c r="BQ153" s="219"/>
      <c r="BR153" s="219"/>
      <c r="BS153" s="219"/>
      <c r="BT153" s="219"/>
      <c r="BU153" s="219"/>
      <c r="BV153" s="219"/>
      <c r="BW153" s="219"/>
      <c r="BX153" s="219"/>
      <c r="BY153" s="219"/>
      <c r="BZ153" s="219"/>
      <c r="CA153" s="219"/>
      <c r="CB153" s="219"/>
      <c r="CC153" s="219"/>
      <c r="CD153" s="219"/>
      <c r="CE153" s="219"/>
      <c r="CF153" s="219"/>
      <c r="CG153" s="219"/>
      <c r="CH153" s="219"/>
      <c r="CI153" s="219"/>
      <c r="CJ153" s="219"/>
      <c r="CK153" s="219"/>
      <c r="CL153" s="219"/>
      <c r="CM153" s="219"/>
      <c r="CN153" s="219"/>
      <c r="CO153" s="219"/>
      <c r="CP153" s="219"/>
      <c r="CQ153" s="219"/>
      <c r="CR153" s="219"/>
      <c r="CS153" s="219"/>
      <c r="CT153" s="219"/>
      <c r="CU153" s="219"/>
      <c r="CV153" s="219"/>
      <c r="CW153" s="219"/>
      <c r="CX153" s="219"/>
      <c r="CY153" s="219"/>
      <c r="CZ153" s="219"/>
      <c r="DA153" s="219"/>
      <c r="DB153" s="219"/>
      <c r="DC153" s="219"/>
      <c r="DD153" s="219"/>
      <c r="DE153" s="219"/>
      <c r="DF153" s="219"/>
      <c r="DG153" s="219"/>
      <c r="DH153" s="219"/>
      <c r="DI153" s="219"/>
      <c r="DJ153" s="219"/>
      <c r="DK153" s="219"/>
      <c r="DL153" s="219"/>
      <c r="DM153" s="219"/>
      <c r="DN153" s="219"/>
      <c r="DO153" s="219"/>
      <c r="DP153" s="219"/>
      <c r="DQ153" s="219"/>
      <c r="DR153" s="219"/>
      <c r="DS153" s="219"/>
      <c r="DT153" s="219"/>
      <c r="DU153" s="219"/>
      <c r="DV153" s="219"/>
      <c r="DW153" s="219"/>
      <c r="DX153" s="219"/>
      <c r="DY153" s="219"/>
      <c r="DZ153" s="219"/>
      <c r="EA153" s="219"/>
      <c r="EB153" s="219"/>
      <c r="EC153" s="219"/>
      <c r="ED153" s="219"/>
      <c r="EE153" s="219"/>
      <c r="EF153" s="219"/>
      <c r="EG153" s="219"/>
      <c r="EH153" s="219"/>
      <c r="EI153" s="219"/>
    </row>
    <row r="154" customFormat="false" ht="15" hidden="false" customHeight="false" outlineLevel="0" collapsed="false">
      <c r="A154" s="219"/>
      <c r="B154" s="219"/>
      <c r="C154" s="219"/>
      <c r="D154" s="219"/>
      <c r="E154" s="219"/>
      <c r="F154" s="219"/>
      <c r="G154" s="219"/>
      <c r="H154" s="219"/>
      <c r="I154" s="219"/>
      <c r="J154" s="219"/>
      <c r="K154" s="219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  <c r="X154" s="220"/>
      <c r="Y154" s="220"/>
      <c r="Z154" s="220"/>
      <c r="AA154" s="220"/>
      <c r="AB154" s="220"/>
      <c r="AC154" s="220"/>
      <c r="AD154" s="220"/>
      <c r="AE154" s="220"/>
      <c r="AF154" s="220"/>
      <c r="AG154" s="220"/>
      <c r="AH154" s="220"/>
      <c r="AI154" s="220"/>
      <c r="AJ154" s="220"/>
      <c r="AK154" s="220"/>
      <c r="AL154" s="220"/>
      <c r="AM154" s="220"/>
      <c r="AN154" s="220"/>
      <c r="AO154" s="220"/>
      <c r="AP154" s="220"/>
      <c r="AQ154" s="220"/>
      <c r="AR154" s="220"/>
      <c r="AS154" s="220"/>
      <c r="AT154" s="220"/>
      <c r="AU154" s="220"/>
      <c r="AV154" s="220"/>
      <c r="AW154" s="220"/>
      <c r="AX154" s="219"/>
      <c r="AY154" s="219"/>
      <c r="AZ154" s="219"/>
      <c r="BA154" s="219"/>
      <c r="BB154" s="219"/>
      <c r="BC154" s="219"/>
      <c r="BD154" s="219"/>
      <c r="BE154" s="219"/>
      <c r="BF154" s="219"/>
      <c r="BG154" s="219"/>
      <c r="BH154" s="219"/>
      <c r="BI154" s="219"/>
      <c r="BJ154" s="219"/>
      <c r="BK154" s="219"/>
      <c r="BL154" s="219"/>
      <c r="BM154" s="219"/>
      <c r="BN154" s="219"/>
      <c r="BO154" s="219"/>
      <c r="BP154" s="219"/>
      <c r="BQ154" s="219"/>
      <c r="BR154" s="219"/>
      <c r="BS154" s="219"/>
      <c r="BT154" s="219"/>
      <c r="BU154" s="219"/>
      <c r="BV154" s="219"/>
      <c r="BW154" s="219"/>
      <c r="BX154" s="219"/>
      <c r="BY154" s="219"/>
      <c r="BZ154" s="219"/>
      <c r="CA154" s="219"/>
      <c r="CB154" s="219"/>
      <c r="CC154" s="219"/>
      <c r="CD154" s="219"/>
      <c r="CE154" s="219"/>
      <c r="CF154" s="219"/>
      <c r="CG154" s="219"/>
      <c r="CH154" s="219"/>
      <c r="CI154" s="219"/>
      <c r="CJ154" s="219"/>
      <c r="CK154" s="219"/>
      <c r="CL154" s="219"/>
      <c r="CM154" s="219"/>
      <c r="CN154" s="219"/>
      <c r="CO154" s="219"/>
      <c r="CP154" s="219"/>
      <c r="CQ154" s="219"/>
      <c r="CR154" s="219"/>
      <c r="CS154" s="219"/>
      <c r="CT154" s="219"/>
      <c r="CU154" s="219"/>
      <c r="CV154" s="219"/>
      <c r="CW154" s="219"/>
      <c r="CX154" s="219"/>
      <c r="CY154" s="219"/>
      <c r="CZ154" s="219"/>
      <c r="DA154" s="219"/>
      <c r="DB154" s="219"/>
      <c r="DC154" s="219"/>
      <c r="DD154" s="219"/>
      <c r="DE154" s="219"/>
      <c r="DF154" s="219"/>
      <c r="DG154" s="219"/>
      <c r="DH154" s="219"/>
      <c r="DI154" s="219"/>
      <c r="DJ154" s="219"/>
      <c r="DK154" s="219"/>
      <c r="DL154" s="219"/>
      <c r="DM154" s="219"/>
      <c r="DN154" s="219"/>
      <c r="DO154" s="219"/>
      <c r="DP154" s="219"/>
      <c r="DQ154" s="219"/>
      <c r="DR154" s="219"/>
      <c r="DS154" s="219"/>
      <c r="DT154" s="219"/>
      <c r="DU154" s="219"/>
      <c r="DV154" s="219"/>
      <c r="DW154" s="219"/>
      <c r="DX154" s="219"/>
      <c r="DY154" s="219"/>
      <c r="DZ154" s="219"/>
      <c r="EA154" s="219"/>
      <c r="EB154" s="219"/>
      <c r="EC154" s="219"/>
      <c r="ED154" s="219"/>
      <c r="EE154" s="219"/>
      <c r="EF154" s="219"/>
      <c r="EG154" s="219"/>
      <c r="EH154" s="219"/>
      <c r="EI154" s="219"/>
    </row>
    <row r="155" customFormat="false" ht="15" hidden="false" customHeight="false" outlineLevel="0" collapsed="false">
      <c r="A155" s="219"/>
      <c r="B155" s="219"/>
      <c r="C155" s="219"/>
      <c r="D155" s="219"/>
      <c r="E155" s="219"/>
      <c r="F155" s="219"/>
      <c r="G155" s="219"/>
      <c r="H155" s="219"/>
      <c r="I155" s="219"/>
      <c r="J155" s="219"/>
      <c r="K155" s="219"/>
      <c r="L155" s="220"/>
      <c r="M155" s="220"/>
      <c r="N155" s="220"/>
      <c r="O155" s="220"/>
      <c r="P155" s="220"/>
      <c r="Q155" s="220"/>
      <c r="R155" s="220"/>
      <c r="S155" s="220"/>
      <c r="T155" s="220"/>
      <c r="U155" s="220"/>
      <c r="V155" s="220"/>
      <c r="W155" s="220"/>
      <c r="X155" s="220"/>
      <c r="Y155" s="220"/>
      <c r="Z155" s="220"/>
      <c r="AA155" s="220"/>
      <c r="AB155" s="220"/>
      <c r="AC155" s="220"/>
      <c r="AD155" s="220"/>
      <c r="AE155" s="220"/>
      <c r="AF155" s="220"/>
      <c r="AG155" s="220"/>
      <c r="AH155" s="220"/>
      <c r="AI155" s="220"/>
      <c r="AJ155" s="220"/>
      <c r="AK155" s="220"/>
      <c r="AL155" s="220"/>
      <c r="AM155" s="220"/>
      <c r="AN155" s="220"/>
      <c r="AO155" s="220"/>
      <c r="AP155" s="220"/>
      <c r="AQ155" s="220"/>
      <c r="AR155" s="220"/>
      <c r="AS155" s="220"/>
      <c r="AT155" s="220"/>
      <c r="AU155" s="220"/>
      <c r="AV155" s="220"/>
      <c r="AW155" s="220"/>
      <c r="AX155" s="219"/>
      <c r="AY155" s="219"/>
      <c r="AZ155" s="219"/>
      <c r="BA155" s="219"/>
      <c r="BB155" s="219"/>
      <c r="BC155" s="219"/>
      <c r="BD155" s="219"/>
      <c r="BE155" s="219"/>
      <c r="BF155" s="219"/>
      <c r="BG155" s="219"/>
      <c r="BH155" s="219"/>
      <c r="BI155" s="219"/>
      <c r="BJ155" s="219"/>
      <c r="BK155" s="219"/>
      <c r="BL155" s="219"/>
      <c r="BM155" s="219"/>
      <c r="BN155" s="219"/>
      <c r="BO155" s="219"/>
      <c r="BP155" s="219"/>
      <c r="BQ155" s="219"/>
      <c r="BR155" s="219"/>
      <c r="BS155" s="219"/>
      <c r="BT155" s="219"/>
      <c r="BU155" s="219"/>
      <c r="BV155" s="219"/>
      <c r="BW155" s="219"/>
      <c r="BX155" s="219"/>
      <c r="BY155" s="219"/>
      <c r="BZ155" s="219"/>
      <c r="CA155" s="219"/>
      <c r="CB155" s="219"/>
      <c r="CC155" s="219"/>
      <c r="CD155" s="219"/>
      <c r="CE155" s="219"/>
      <c r="CF155" s="219"/>
      <c r="CG155" s="219"/>
      <c r="CH155" s="219"/>
      <c r="CI155" s="219"/>
      <c r="CJ155" s="219"/>
      <c r="CK155" s="219"/>
      <c r="CL155" s="219"/>
      <c r="CM155" s="219"/>
      <c r="CN155" s="219"/>
      <c r="CO155" s="219"/>
      <c r="CP155" s="219"/>
      <c r="CQ155" s="219"/>
      <c r="CR155" s="219"/>
      <c r="CS155" s="219"/>
      <c r="CT155" s="219"/>
      <c r="CU155" s="219"/>
      <c r="CV155" s="219"/>
      <c r="CW155" s="219"/>
      <c r="CX155" s="219"/>
      <c r="CY155" s="219"/>
      <c r="CZ155" s="219"/>
      <c r="DA155" s="219"/>
      <c r="DB155" s="219"/>
      <c r="DC155" s="219"/>
      <c r="DD155" s="219"/>
      <c r="DE155" s="219"/>
      <c r="DF155" s="219"/>
      <c r="DG155" s="219"/>
      <c r="DH155" s="219"/>
      <c r="DI155" s="219"/>
      <c r="DJ155" s="219"/>
      <c r="DK155" s="219"/>
      <c r="DL155" s="219"/>
      <c r="DM155" s="219"/>
      <c r="DN155" s="219"/>
      <c r="DO155" s="219"/>
      <c r="DP155" s="219"/>
      <c r="DQ155" s="219"/>
      <c r="DR155" s="219"/>
      <c r="DS155" s="219"/>
      <c r="DT155" s="219"/>
      <c r="DU155" s="219"/>
      <c r="DV155" s="219"/>
      <c r="DW155" s="219"/>
      <c r="DX155" s="219"/>
      <c r="DY155" s="219"/>
      <c r="DZ155" s="219"/>
      <c r="EA155" s="219"/>
      <c r="EB155" s="219"/>
      <c r="EC155" s="219"/>
      <c r="ED155" s="219"/>
      <c r="EE155" s="219"/>
      <c r="EF155" s="219"/>
      <c r="EG155" s="219"/>
      <c r="EH155" s="219"/>
      <c r="EI155" s="219"/>
    </row>
    <row r="156" customFormat="false" ht="15" hidden="false" customHeight="false" outlineLevel="0" collapsed="false">
      <c r="A156" s="219"/>
      <c r="B156" s="219"/>
      <c r="C156" s="219"/>
      <c r="D156" s="219"/>
      <c r="E156" s="219"/>
      <c r="F156" s="219"/>
      <c r="G156" s="219"/>
      <c r="H156" s="219"/>
      <c r="I156" s="219"/>
      <c r="J156" s="219"/>
      <c r="K156" s="219"/>
      <c r="L156" s="220"/>
      <c r="M156" s="220"/>
      <c r="N156" s="220"/>
      <c r="O156" s="220"/>
      <c r="P156" s="220"/>
      <c r="Q156" s="220"/>
      <c r="R156" s="220"/>
      <c r="S156" s="220"/>
      <c r="T156" s="220"/>
      <c r="U156" s="220"/>
      <c r="V156" s="220"/>
      <c r="W156" s="220"/>
      <c r="X156" s="220"/>
      <c r="Y156" s="220"/>
      <c r="Z156" s="220"/>
      <c r="AA156" s="220"/>
      <c r="AB156" s="220"/>
      <c r="AC156" s="220"/>
      <c r="AD156" s="220"/>
      <c r="AE156" s="220"/>
      <c r="AF156" s="220"/>
      <c r="AG156" s="220"/>
      <c r="AH156" s="220"/>
      <c r="AI156" s="220"/>
      <c r="AJ156" s="220"/>
      <c r="AK156" s="220"/>
      <c r="AL156" s="220"/>
      <c r="AM156" s="220"/>
      <c r="AN156" s="220"/>
      <c r="AO156" s="220"/>
      <c r="AP156" s="220"/>
      <c r="AQ156" s="220"/>
      <c r="AR156" s="220"/>
      <c r="AS156" s="220"/>
      <c r="AT156" s="220"/>
      <c r="AU156" s="220"/>
      <c r="AV156" s="220"/>
      <c r="AW156" s="220"/>
      <c r="AX156" s="219"/>
      <c r="AY156" s="219"/>
      <c r="AZ156" s="219"/>
      <c r="BA156" s="219"/>
      <c r="BB156" s="219"/>
      <c r="BC156" s="219"/>
      <c r="BD156" s="219"/>
      <c r="BE156" s="219"/>
      <c r="BF156" s="219"/>
      <c r="BG156" s="219"/>
      <c r="BH156" s="219"/>
      <c r="BI156" s="219"/>
      <c r="BJ156" s="219"/>
      <c r="BK156" s="219"/>
      <c r="BL156" s="219"/>
      <c r="BM156" s="219"/>
      <c r="BN156" s="219"/>
      <c r="BO156" s="219"/>
      <c r="BP156" s="219"/>
      <c r="BQ156" s="219"/>
      <c r="BR156" s="219"/>
      <c r="BS156" s="219"/>
      <c r="BT156" s="219"/>
      <c r="BU156" s="219"/>
      <c r="BV156" s="219"/>
      <c r="BW156" s="219"/>
      <c r="BX156" s="219"/>
      <c r="BY156" s="219"/>
      <c r="BZ156" s="219"/>
      <c r="CA156" s="219"/>
      <c r="CB156" s="219"/>
      <c r="CC156" s="219"/>
      <c r="CD156" s="219"/>
      <c r="CE156" s="219"/>
      <c r="CF156" s="219"/>
      <c r="CG156" s="219"/>
      <c r="CH156" s="219"/>
      <c r="CI156" s="219"/>
      <c r="CJ156" s="219"/>
      <c r="CK156" s="219"/>
      <c r="CL156" s="219"/>
      <c r="CM156" s="219"/>
      <c r="CN156" s="219"/>
      <c r="CO156" s="219"/>
      <c r="CP156" s="219"/>
      <c r="CQ156" s="219"/>
      <c r="CR156" s="219"/>
      <c r="CS156" s="219"/>
      <c r="CT156" s="219"/>
      <c r="CU156" s="219"/>
      <c r="CV156" s="219"/>
      <c r="CW156" s="219"/>
      <c r="CX156" s="219"/>
      <c r="CY156" s="219"/>
      <c r="CZ156" s="219"/>
      <c r="DA156" s="219"/>
      <c r="DB156" s="219"/>
      <c r="DC156" s="219"/>
      <c r="DD156" s="219"/>
      <c r="DE156" s="219"/>
      <c r="DF156" s="219"/>
      <c r="DG156" s="219"/>
      <c r="DH156" s="219"/>
      <c r="DI156" s="219"/>
      <c r="DJ156" s="219"/>
      <c r="DK156" s="219"/>
      <c r="DL156" s="219"/>
      <c r="DM156" s="219"/>
      <c r="DN156" s="219"/>
      <c r="DO156" s="219"/>
      <c r="DP156" s="219"/>
      <c r="DQ156" s="219"/>
      <c r="DR156" s="219"/>
      <c r="DS156" s="219"/>
      <c r="DT156" s="219"/>
      <c r="DU156" s="219"/>
      <c r="DV156" s="219"/>
      <c r="DW156" s="219"/>
      <c r="DX156" s="219"/>
      <c r="DY156" s="219"/>
      <c r="DZ156" s="219"/>
      <c r="EA156" s="219"/>
      <c r="EB156" s="219"/>
      <c r="EC156" s="219"/>
      <c r="ED156" s="219"/>
      <c r="EE156" s="219"/>
      <c r="EF156" s="219"/>
      <c r="EG156" s="219"/>
      <c r="EH156" s="219"/>
      <c r="EI156" s="219"/>
    </row>
    <row r="157" customFormat="false" ht="15" hidden="false" customHeight="false" outlineLevel="0" collapsed="false">
      <c r="A157" s="219"/>
      <c r="B157" s="219"/>
      <c r="C157" s="219"/>
      <c r="D157" s="219"/>
      <c r="E157" s="219"/>
      <c r="F157" s="219"/>
      <c r="G157" s="219"/>
      <c r="H157" s="219"/>
      <c r="I157" s="219"/>
      <c r="J157" s="219"/>
      <c r="K157" s="219"/>
      <c r="L157" s="220"/>
      <c r="M157" s="220"/>
      <c r="N157" s="220"/>
      <c r="O157" s="220"/>
      <c r="P157" s="220"/>
      <c r="Q157" s="220"/>
      <c r="R157" s="220"/>
      <c r="S157" s="220"/>
      <c r="T157" s="220"/>
      <c r="U157" s="220"/>
      <c r="V157" s="220"/>
      <c r="W157" s="220"/>
      <c r="X157" s="220"/>
      <c r="Y157" s="220"/>
      <c r="Z157" s="220"/>
      <c r="AA157" s="220"/>
      <c r="AB157" s="220"/>
      <c r="AC157" s="220"/>
      <c r="AD157" s="220"/>
      <c r="AE157" s="220"/>
      <c r="AF157" s="220"/>
      <c r="AG157" s="220"/>
      <c r="AH157" s="220"/>
      <c r="AI157" s="220"/>
      <c r="AJ157" s="220"/>
      <c r="AK157" s="220"/>
      <c r="AL157" s="220"/>
      <c r="AM157" s="220"/>
      <c r="AN157" s="220"/>
      <c r="AO157" s="220"/>
      <c r="AP157" s="220"/>
      <c r="AQ157" s="220"/>
      <c r="AR157" s="220"/>
      <c r="AS157" s="220"/>
      <c r="AT157" s="220"/>
      <c r="AU157" s="220"/>
      <c r="AV157" s="220"/>
      <c r="AW157" s="220"/>
      <c r="AX157" s="219"/>
      <c r="AY157" s="219"/>
      <c r="AZ157" s="219"/>
      <c r="BA157" s="219"/>
      <c r="BB157" s="219"/>
      <c r="BC157" s="219"/>
      <c r="BD157" s="219"/>
      <c r="BE157" s="219"/>
      <c r="BF157" s="219"/>
      <c r="BG157" s="219"/>
      <c r="BH157" s="219"/>
      <c r="BI157" s="219"/>
      <c r="BJ157" s="219"/>
      <c r="BK157" s="219"/>
      <c r="BL157" s="219"/>
      <c r="BM157" s="219"/>
      <c r="BN157" s="219"/>
      <c r="BO157" s="219"/>
      <c r="BP157" s="219"/>
      <c r="BQ157" s="219"/>
      <c r="BR157" s="219"/>
      <c r="BS157" s="219"/>
      <c r="BT157" s="219"/>
      <c r="BU157" s="219"/>
      <c r="BV157" s="219"/>
      <c r="BW157" s="219"/>
      <c r="BX157" s="219"/>
      <c r="BY157" s="219"/>
      <c r="BZ157" s="219"/>
      <c r="CA157" s="219"/>
      <c r="CB157" s="219"/>
      <c r="CC157" s="219"/>
      <c r="CD157" s="219"/>
      <c r="CE157" s="219"/>
      <c r="CF157" s="219"/>
      <c r="CG157" s="219"/>
      <c r="CH157" s="219"/>
      <c r="CI157" s="219"/>
      <c r="CJ157" s="219"/>
      <c r="CK157" s="219"/>
      <c r="CL157" s="219"/>
      <c r="CM157" s="219"/>
      <c r="CN157" s="219"/>
      <c r="CO157" s="219"/>
      <c r="CP157" s="219"/>
      <c r="CQ157" s="219"/>
      <c r="CR157" s="219"/>
      <c r="CS157" s="219"/>
      <c r="CT157" s="219"/>
      <c r="CU157" s="219"/>
      <c r="CV157" s="219"/>
      <c r="CW157" s="219"/>
      <c r="CX157" s="219"/>
      <c r="CY157" s="219"/>
      <c r="CZ157" s="219"/>
      <c r="DA157" s="219"/>
      <c r="DB157" s="219"/>
      <c r="DC157" s="219"/>
      <c r="DD157" s="219"/>
      <c r="DE157" s="219"/>
      <c r="DF157" s="219"/>
      <c r="DG157" s="219"/>
      <c r="DH157" s="219"/>
      <c r="DI157" s="219"/>
      <c r="DJ157" s="219"/>
      <c r="DK157" s="219"/>
      <c r="DL157" s="219"/>
      <c r="DM157" s="219"/>
      <c r="DN157" s="219"/>
      <c r="DO157" s="219"/>
      <c r="DP157" s="219"/>
      <c r="DQ157" s="219"/>
      <c r="DR157" s="219"/>
      <c r="DS157" s="219"/>
      <c r="DT157" s="219"/>
      <c r="DU157" s="219"/>
      <c r="DV157" s="219"/>
      <c r="DW157" s="219"/>
      <c r="DX157" s="219"/>
      <c r="DY157" s="219"/>
      <c r="DZ157" s="219"/>
      <c r="EA157" s="219"/>
      <c r="EB157" s="219"/>
      <c r="EC157" s="219"/>
      <c r="ED157" s="219"/>
      <c r="EE157" s="219"/>
      <c r="EF157" s="219"/>
      <c r="EG157" s="219"/>
      <c r="EH157" s="219"/>
      <c r="EI157" s="219"/>
    </row>
    <row r="158" customFormat="false" ht="15" hidden="false" customHeight="false" outlineLevel="0" collapsed="false">
      <c r="A158" s="219"/>
      <c r="B158" s="219"/>
      <c r="C158" s="219"/>
      <c r="D158" s="219"/>
      <c r="E158" s="219"/>
      <c r="F158" s="219"/>
      <c r="G158" s="219"/>
      <c r="H158" s="219"/>
      <c r="I158" s="219"/>
      <c r="J158" s="219"/>
      <c r="K158" s="219"/>
      <c r="L158" s="220"/>
      <c r="M158" s="220"/>
      <c r="N158" s="220"/>
      <c r="O158" s="220"/>
      <c r="P158" s="220"/>
      <c r="Q158" s="220"/>
      <c r="R158" s="220"/>
      <c r="S158" s="220"/>
      <c r="T158" s="220"/>
      <c r="U158" s="220"/>
      <c r="V158" s="220"/>
      <c r="W158" s="220"/>
      <c r="X158" s="220"/>
      <c r="Y158" s="220"/>
      <c r="Z158" s="220"/>
      <c r="AA158" s="220"/>
      <c r="AB158" s="220"/>
      <c r="AC158" s="220"/>
      <c r="AD158" s="220"/>
      <c r="AE158" s="220"/>
      <c r="AF158" s="220"/>
      <c r="AG158" s="220"/>
      <c r="AH158" s="220"/>
      <c r="AI158" s="220"/>
      <c r="AJ158" s="220"/>
      <c r="AK158" s="220"/>
      <c r="AL158" s="220"/>
      <c r="AM158" s="220"/>
      <c r="AN158" s="220"/>
      <c r="AO158" s="220"/>
      <c r="AP158" s="220"/>
      <c r="AQ158" s="220"/>
      <c r="AR158" s="220"/>
      <c r="AS158" s="220"/>
      <c r="AT158" s="220"/>
      <c r="AU158" s="220"/>
      <c r="AV158" s="220"/>
      <c r="AW158" s="220"/>
      <c r="AX158" s="219"/>
      <c r="AY158" s="219"/>
      <c r="AZ158" s="219"/>
      <c r="BA158" s="219"/>
      <c r="BB158" s="219"/>
      <c r="BC158" s="219"/>
      <c r="BD158" s="219"/>
      <c r="BE158" s="219"/>
      <c r="BF158" s="219"/>
      <c r="BG158" s="219"/>
      <c r="BH158" s="219"/>
      <c r="BI158" s="219"/>
      <c r="BJ158" s="219"/>
      <c r="BK158" s="219"/>
      <c r="BL158" s="219"/>
      <c r="BM158" s="219"/>
      <c r="BN158" s="219"/>
      <c r="BO158" s="219"/>
      <c r="BP158" s="219"/>
      <c r="BQ158" s="219"/>
      <c r="BR158" s="219"/>
      <c r="BS158" s="219"/>
      <c r="BT158" s="219"/>
      <c r="BU158" s="219"/>
      <c r="BV158" s="219"/>
      <c r="BW158" s="219"/>
      <c r="BX158" s="219"/>
      <c r="BY158" s="219"/>
      <c r="BZ158" s="219"/>
      <c r="CA158" s="219"/>
      <c r="CB158" s="219"/>
      <c r="CC158" s="219"/>
      <c r="CD158" s="219"/>
      <c r="CE158" s="219"/>
      <c r="CF158" s="219"/>
      <c r="CG158" s="219"/>
      <c r="CH158" s="219"/>
      <c r="CI158" s="219"/>
      <c r="CJ158" s="219"/>
      <c r="CK158" s="219"/>
      <c r="CL158" s="219"/>
      <c r="CM158" s="219"/>
      <c r="CN158" s="219"/>
      <c r="CO158" s="219"/>
      <c r="CP158" s="219"/>
      <c r="CQ158" s="219"/>
      <c r="CR158" s="219"/>
      <c r="CS158" s="219"/>
      <c r="CT158" s="219"/>
      <c r="CU158" s="219"/>
      <c r="CV158" s="219"/>
      <c r="CW158" s="219"/>
      <c r="CX158" s="219"/>
      <c r="CY158" s="219"/>
      <c r="CZ158" s="219"/>
      <c r="DA158" s="219"/>
      <c r="DB158" s="219"/>
      <c r="DC158" s="219"/>
      <c r="DD158" s="219"/>
      <c r="DE158" s="219"/>
      <c r="DF158" s="219"/>
      <c r="DG158" s="219"/>
      <c r="DH158" s="219"/>
      <c r="DI158" s="219"/>
      <c r="DJ158" s="219"/>
      <c r="DK158" s="219"/>
      <c r="DL158" s="219"/>
      <c r="DM158" s="219"/>
      <c r="DN158" s="219"/>
      <c r="DO158" s="219"/>
      <c r="DP158" s="219"/>
      <c r="DQ158" s="219"/>
      <c r="DR158" s="219"/>
      <c r="DS158" s="219"/>
      <c r="DT158" s="219"/>
      <c r="DU158" s="219"/>
      <c r="DV158" s="219"/>
      <c r="DW158" s="219"/>
      <c r="DX158" s="219"/>
      <c r="DY158" s="219"/>
      <c r="DZ158" s="219"/>
      <c r="EA158" s="219"/>
      <c r="EB158" s="219"/>
      <c r="EC158" s="219"/>
      <c r="ED158" s="219"/>
      <c r="EE158" s="219"/>
      <c r="EF158" s="219"/>
      <c r="EG158" s="219"/>
      <c r="EH158" s="219"/>
      <c r="EI158" s="219"/>
    </row>
    <row r="159" customFormat="false" ht="15" hidden="false" customHeight="false" outlineLevel="0" collapsed="false">
      <c r="A159" s="219"/>
      <c r="B159" s="219"/>
      <c r="C159" s="219"/>
      <c r="D159" s="219"/>
      <c r="E159" s="219"/>
      <c r="F159" s="219"/>
      <c r="G159" s="219"/>
      <c r="H159" s="219"/>
      <c r="I159" s="219"/>
      <c r="J159" s="219"/>
      <c r="K159" s="219"/>
      <c r="L159" s="220"/>
      <c r="M159" s="220"/>
      <c r="N159" s="220"/>
      <c r="O159" s="220"/>
      <c r="P159" s="220"/>
      <c r="Q159" s="220"/>
      <c r="R159" s="220"/>
      <c r="S159" s="220"/>
      <c r="T159" s="220"/>
      <c r="U159" s="220"/>
      <c r="V159" s="220"/>
      <c r="W159" s="220"/>
      <c r="X159" s="220"/>
      <c r="Y159" s="220"/>
      <c r="Z159" s="220"/>
      <c r="AA159" s="220"/>
      <c r="AB159" s="220"/>
      <c r="AC159" s="220"/>
      <c r="AD159" s="220"/>
      <c r="AE159" s="220"/>
      <c r="AF159" s="220"/>
      <c r="AG159" s="220"/>
      <c r="AH159" s="220"/>
      <c r="AI159" s="220"/>
      <c r="AJ159" s="220"/>
      <c r="AK159" s="220"/>
      <c r="AL159" s="220"/>
      <c r="AM159" s="220"/>
      <c r="AN159" s="220"/>
      <c r="AO159" s="220"/>
      <c r="AP159" s="220"/>
      <c r="AQ159" s="220"/>
      <c r="AR159" s="220"/>
      <c r="AS159" s="220"/>
      <c r="AT159" s="220"/>
      <c r="AU159" s="220"/>
      <c r="AV159" s="220"/>
      <c r="AW159" s="220"/>
      <c r="AX159" s="219"/>
      <c r="AY159" s="219"/>
      <c r="AZ159" s="219"/>
      <c r="BA159" s="219"/>
      <c r="BB159" s="219"/>
      <c r="BC159" s="219"/>
      <c r="BD159" s="219"/>
      <c r="BE159" s="219"/>
      <c r="BF159" s="219"/>
      <c r="BG159" s="219"/>
      <c r="BH159" s="219"/>
      <c r="BI159" s="219"/>
      <c r="BJ159" s="219"/>
      <c r="BK159" s="219"/>
      <c r="BL159" s="219"/>
      <c r="BM159" s="219"/>
      <c r="BN159" s="219"/>
      <c r="BO159" s="219"/>
      <c r="BP159" s="219"/>
      <c r="BQ159" s="219"/>
      <c r="BR159" s="219"/>
      <c r="BS159" s="219"/>
      <c r="BT159" s="219"/>
      <c r="BU159" s="219"/>
      <c r="BV159" s="219"/>
      <c r="BW159" s="219"/>
      <c r="BX159" s="219"/>
      <c r="BY159" s="219"/>
      <c r="BZ159" s="219"/>
      <c r="CA159" s="219"/>
      <c r="CB159" s="219"/>
      <c r="CC159" s="219"/>
      <c r="CD159" s="219"/>
      <c r="CE159" s="219"/>
      <c r="CF159" s="219"/>
      <c r="CG159" s="219"/>
      <c r="CH159" s="219"/>
      <c r="CI159" s="219"/>
      <c r="CJ159" s="219"/>
      <c r="CK159" s="219"/>
      <c r="CL159" s="219"/>
      <c r="CM159" s="219"/>
      <c r="CN159" s="219"/>
      <c r="CO159" s="219"/>
      <c r="CP159" s="219"/>
      <c r="CQ159" s="219"/>
      <c r="CR159" s="219"/>
      <c r="CS159" s="219"/>
      <c r="CT159" s="219"/>
      <c r="CU159" s="219"/>
      <c r="CV159" s="219"/>
      <c r="CW159" s="219"/>
      <c r="CX159" s="219"/>
      <c r="CY159" s="219"/>
      <c r="CZ159" s="219"/>
      <c r="DA159" s="219"/>
      <c r="DB159" s="219"/>
      <c r="DC159" s="219"/>
      <c r="DD159" s="219"/>
      <c r="DE159" s="219"/>
      <c r="DF159" s="219"/>
      <c r="DG159" s="219"/>
      <c r="DH159" s="219"/>
      <c r="DI159" s="219"/>
      <c r="DJ159" s="219"/>
      <c r="DK159" s="219"/>
      <c r="DL159" s="219"/>
      <c r="DM159" s="219"/>
      <c r="DN159" s="219"/>
      <c r="DO159" s="219"/>
      <c r="DP159" s="219"/>
      <c r="DQ159" s="219"/>
      <c r="DR159" s="219"/>
      <c r="DS159" s="219"/>
      <c r="DT159" s="219"/>
      <c r="DU159" s="219"/>
      <c r="DV159" s="219"/>
      <c r="DW159" s="219"/>
      <c r="DX159" s="219"/>
      <c r="DY159" s="219"/>
      <c r="DZ159" s="219"/>
      <c r="EA159" s="219"/>
      <c r="EB159" s="219"/>
      <c r="EC159" s="219"/>
      <c r="ED159" s="219"/>
      <c r="EE159" s="219"/>
      <c r="EF159" s="219"/>
      <c r="EG159" s="219"/>
      <c r="EH159" s="219"/>
      <c r="EI159" s="219"/>
    </row>
    <row r="160" customFormat="false" ht="15" hidden="false" customHeight="false" outlineLevel="0" collapsed="false">
      <c r="A160" s="219"/>
      <c r="B160" s="219"/>
      <c r="C160" s="219"/>
      <c r="D160" s="219"/>
      <c r="E160" s="219"/>
      <c r="F160" s="219"/>
      <c r="G160" s="219"/>
      <c r="H160" s="219"/>
      <c r="I160" s="219"/>
      <c r="J160" s="219"/>
      <c r="K160" s="219"/>
      <c r="L160" s="220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0"/>
      <c r="X160" s="220"/>
      <c r="Y160" s="220"/>
      <c r="Z160" s="220"/>
      <c r="AA160" s="220"/>
      <c r="AB160" s="220"/>
      <c r="AC160" s="220"/>
      <c r="AD160" s="220"/>
      <c r="AE160" s="220"/>
      <c r="AF160" s="220"/>
      <c r="AG160" s="220"/>
      <c r="AH160" s="220"/>
      <c r="AI160" s="220"/>
      <c r="AJ160" s="220"/>
      <c r="AK160" s="220"/>
      <c r="AL160" s="220"/>
      <c r="AM160" s="220"/>
      <c r="AN160" s="220"/>
      <c r="AO160" s="220"/>
      <c r="AP160" s="220"/>
      <c r="AQ160" s="220"/>
      <c r="AR160" s="220"/>
      <c r="AS160" s="220"/>
      <c r="AT160" s="220"/>
      <c r="AU160" s="220"/>
      <c r="AV160" s="220"/>
      <c r="AW160" s="220"/>
      <c r="AX160" s="219"/>
      <c r="AY160" s="219"/>
      <c r="AZ160" s="219"/>
      <c r="BA160" s="219"/>
      <c r="BB160" s="219"/>
      <c r="BC160" s="219"/>
      <c r="BD160" s="219"/>
      <c r="BE160" s="219"/>
      <c r="BF160" s="219"/>
      <c r="BG160" s="219"/>
      <c r="BH160" s="219"/>
      <c r="BI160" s="219"/>
      <c r="BJ160" s="219"/>
      <c r="BK160" s="219"/>
      <c r="BL160" s="219"/>
      <c r="BM160" s="219"/>
      <c r="BN160" s="219"/>
      <c r="BO160" s="219"/>
      <c r="BP160" s="219"/>
      <c r="BQ160" s="219"/>
      <c r="BR160" s="219"/>
      <c r="BS160" s="219"/>
      <c r="BT160" s="219"/>
      <c r="BU160" s="219"/>
      <c r="BV160" s="219"/>
      <c r="BW160" s="219"/>
      <c r="BX160" s="219"/>
      <c r="BY160" s="219"/>
      <c r="BZ160" s="219"/>
      <c r="CA160" s="219"/>
      <c r="CB160" s="219"/>
      <c r="CC160" s="219"/>
      <c r="CD160" s="219"/>
      <c r="CE160" s="219"/>
      <c r="CF160" s="219"/>
      <c r="CG160" s="219"/>
      <c r="CH160" s="219"/>
      <c r="CI160" s="219"/>
      <c r="CJ160" s="219"/>
      <c r="CK160" s="219"/>
      <c r="CL160" s="219"/>
      <c r="CM160" s="219"/>
      <c r="CN160" s="219"/>
      <c r="CO160" s="219"/>
      <c r="CP160" s="219"/>
      <c r="CQ160" s="219"/>
      <c r="CR160" s="219"/>
      <c r="CS160" s="219"/>
      <c r="CT160" s="219"/>
      <c r="CU160" s="219"/>
      <c r="CV160" s="219"/>
      <c r="CW160" s="219"/>
      <c r="CX160" s="219"/>
      <c r="CY160" s="219"/>
      <c r="CZ160" s="219"/>
      <c r="DA160" s="219"/>
      <c r="DB160" s="219"/>
      <c r="DC160" s="219"/>
      <c r="DD160" s="219"/>
      <c r="DE160" s="219"/>
      <c r="DF160" s="219"/>
      <c r="DG160" s="219"/>
      <c r="DH160" s="219"/>
      <c r="DI160" s="219"/>
      <c r="DJ160" s="219"/>
      <c r="DK160" s="219"/>
      <c r="DL160" s="219"/>
      <c r="DM160" s="219"/>
      <c r="DN160" s="219"/>
      <c r="DO160" s="219"/>
      <c r="DP160" s="219"/>
      <c r="DQ160" s="219"/>
      <c r="DR160" s="219"/>
      <c r="DS160" s="219"/>
      <c r="DT160" s="219"/>
      <c r="DU160" s="219"/>
      <c r="DV160" s="219"/>
      <c r="DW160" s="219"/>
      <c r="DX160" s="219"/>
      <c r="DY160" s="219"/>
      <c r="DZ160" s="219"/>
      <c r="EA160" s="219"/>
      <c r="EB160" s="219"/>
      <c r="EC160" s="219"/>
      <c r="ED160" s="219"/>
      <c r="EE160" s="219"/>
      <c r="EF160" s="219"/>
      <c r="EG160" s="219"/>
      <c r="EH160" s="219"/>
      <c r="EI160" s="219"/>
    </row>
    <row r="161" customFormat="false" ht="15" hidden="false" customHeight="false" outlineLevel="0" collapsed="false">
      <c r="A161" s="219"/>
      <c r="B161" s="219"/>
      <c r="C161" s="219"/>
      <c r="D161" s="219"/>
      <c r="E161" s="219"/>
      <c r="F161" s="219"/>
      <c r="G161" s="219"/>
      <c r="H161" s="219"/>
      <c r="I161" s="219"/>
      <c r="J161" s="219"/>
      <c r="K161" s="219"/>
      <c r="L161" s="220"/>
      <c r="M161" s="220"/>
      <c r="N161" s="220"/>
      <c r="O161" s="220"/>
      <c r="P161" s="220"/>
      <c r="Q161" s="220"/>
      <c r="R161" s="220"/>
      <c r="S161" s="220"/>
      <c r="T161" s="220"/>
      <c r="U161" s="220"/>
      <c r="V161" s="220"/>
      <c r="W161" s="220"/>
      <c r="X161" s="220"/>
      <c r="Y161" s="220"/>
      <c r="Z161" s="220"/>
      <c r="AA161" s="220"/>
      <c r="AB161" s="220"/>
      <c r="AC161" s="220"/>
      <c r="AD161" s="220"/>
      <c r="AE161" s="220"/>
      <c r="AF161" s="220"/>
      <c r="AG161" s="220"/>
      <c r="AH161" s="220"/>
      <c r="AI161" s="220"/>
      <c r="AJ161" s="220"/>
      <c r="AK161" s="220"/>
      <c r="AL161" s="220"/>
      <c r="AM161" s="220"/>
      <c r="AN161" s="220"/>
      <c r="AO161" s="220"/>
      <c r="AP161" s="220"/>
      <c r="AQ161" s="220"/>
      <c r="AR161" s="220"/>
      <c r="AS161" s="220"/>
      <c r="AT161" s="220"/>
      <c r="AU161" s="220"/>
      <c r="AV161" s="220"/>
      <c r="AW161" s="220"/>
      <c r="AX161" s="219"/>
      <c r="AY161" s="219"/>
      <c r="AZ161" s="219"/>
      <c r="BA161" s="219"/>
      <c r="BB161" s="219"/>
      <c r="BC161" s="219"/>
      <c r="BD161" s="219"/>
      <c r="BE161" s="219"/>
      <c r="BF161" s="219"/>
      <c r="BG161" s="219"/>
      <c r="BH161" s="219"/>
      <c r="BI161" s="219"/>
      <c r="BJ161" s="219"/>
      <c r="BK161" s="219"/>
      <c r="BL161" s="219"/>
      <c r="BM161" s="219"/>
      <c r="BN161" s="219"/>
      <c r="BO161" s="219"/>
      <c r="BP161" s="219"/>
      <c r="BQ161" s="219"/>
      <c r="BR161" s="219"/>
      <c r="BS161" s="219"/>
      <c r="BT161" s="219"/>
      <c r="BU161" s="219"/>
      <c r="BV161" s="219"/>
      <c r="BW161" s="219"/>
      <c r="BX161" s="219"/>
      <c r="BY161" s="219"/>
      <c r="BZ161" s="219"/>
      <c r="CA161" s="219"/>
      <c r="CB161" s="219"/>
      <c r="CC161" s="219"/>
      <c r="CD161" s="219"/>
      <c r="CE161" s="219"/>
      <c r="CF161" s="219"/>
      <c r="CG161" s="219"/>
      <c r="CH161" s="219"/>
      <c r="CI161" s="219"/>
      <c r="CJ161" s="219"/>
      <c r="CK161" s="219"/>
      <c r="CL161" s="219"/>
      <c r="CM161" s="219"/>
      <c r="CN161" s="219"/>
      <c r="CO161" s="219"/>
      <c r="CP161" s="219"/>
      <c r="CQ161" s="219"/>
      <c r="CR161" s="219"/>
      <c r="CS161" s="219"/>
      <c r="CT161" s="219"/>
      <c r="CU161" s="219"/>
      <c r="CV161" s="219"/>
      <c r="CW161" s="219"/>
      <c r="CX161" s="219"/>
      <c r="CY161" s="219"/>
      <c r="CZ161" s="219"/>
      <c r="DA161" s="219"/>
      <c r="DB161" s="219"/>
      <c r="DC161" s="219"/>
      <c r="DD161" s="219"/>
      <c r="DE161" s="219"/>
      <c r="DF161" s="219"/>
      <c r="DG161" s="219"/>
      <c r="DH161" s="219"/>
      <c r="DI161" s="219"/>
      <c r="DJ161" s="219"/>
      <c r="DK161" s="219"/>
      <c r="DL161" s="219"/>
      <c r="DM161" s="219"/>
      <c r="DN161" s="219"/>
      <c r="DO161" s="219"/>
      <c r="DP161" s="219"/>
      <c r="DQ161" s="219"/>
      <c r="DR161" s="219"/>
      <c r="DS161" s="219"/>
      <c r="DT161" s="219"/>
      <c r="DU161" s="219"/>
      <c r="DV161" s="219"/>
      <c r="DW161" s="219"/>
      <c r="DX161" s="219"/>
      <c r="DY161" s="219"/>
      <c r="DZ161" s="219"/>
      <c r="EA161" s="219"/>
      <c r="EB161" s="219"/>
      <c r="EC161" s="219"/>
      <c r="ED161" s="219"/>
      <c r="EE161" s="219"/>
      <c r="EF161" s="219"/>
      <c r="EG161" s="219"/>
      <c r="EH161" s="219"/>
      <c r="EI161" s="219"/>
    </row>
    <row r="162" customFormat="false" ht="15" hidden="false" customHeight="false" outlineLevel="0" collapsed="false">
      <c r="A162" s="219"/>
      <c r="B162" s="219"/>
      <c r="C162" s="219"/>
      <c r="D162" s="219"/>
      <c r="E162" s="219"/>
      <c r="F162" s="219"/>
      <c r="G162" s="219"/>
      <c r="H162" s="219"/>
      <c r="I162" s="219"/>
      <c r="J162" s="219"/>
      <c r="K162" s="219"/>
      <c r="L162" s="220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20"/>
      <c r="X162" s="220"/>
      <c r="Y162" s="220"/>
      <c r="Z162" s="220"/>
      <c r="AA162" s="220"/>
      <c r="AB162" s="220"/>
      <c r="AC162" s="220"/>
      <c r="AD162" s="220"/>
      <c r="AE162" s="220"/>
      <c r="AF162" s="220"/>
      <c r="AG162" s="220"/>
      <c r="AH162" s="220"/>
      <c r="AI162" s="220"/>
      <c r="AJ162" s="220"/>
      <c r="AK162" s="220"/>
      <c r="AL162" s="220"/>
      <c r="AM162" s="220"/>
      <c r="AN162" s="220"/>
      <c r="AO162" s="220"/>
      <c r="AP162" s="220"/>
      <c r="AQ162" s="220"/>
      <c r="AR162" s="220"/>
      <c r="AS162" s="220"/>
      <c r="AT162" s="220"/>
      <c r="AU162" s="220"/>
      <c r="AV162" s="220"/>
      <c r="AW162" s="220"/>
      <c r="AX162" s="219"/>
      <c r="AY162" s="219"/>
      <c r="AZ162" s="219"/>
      <c r="BA162" s="219"/>
      <c r="BB162" s="219"/>
      <c r="BC162" s="219"/>
      <c r="BD162" s="219"/>
      <c r="BE162" s="219"/>
      <c r="BF162" s="219"/>
      <c r="BG162" s="219"/>
      <c r="BH162" s="219"/>
      <c r="BI162" s="219"/>
      <c r="BJ162" s="219"/>
      <c r="BK162" s="219"/>
      <c r="BL162" s="219"/>
      <c r="BM162" s="219"/>
      <c r="BN162" s="219"/>
      <c r="BO162" s="219"/>
      <c r="BP162" s="219"/>
      <c r="BQ162" s="219"/>
      <c r="BR162" s="219"/>
      <c r="BS162" s="219"/>
      <c r="BT162" s="219"/>
      <c r="BU162" s="219"/>
      <c r="BV162" s="219"/>
      <c r="BW162" s="219"/>
      <c r="BX162" s="219"/>
      <c r="BY162" s="219"/>
      <c r="BZ162" s="219"/>
      <c r="CA162" s="219"/>
      <c r="CB162" s="219"/>
      <c r="CC162" s="219"/>
      <c r="CD162" s="219"/>
      <c r="CE162" s="219"/>
      <c r="CF162" s="219"/>
      <c r="CG162" s="219"/>
      <c r="CH162" s="219"/>
      <c r="CI162" s="219"/>
      <c r="CJ162" s="219"/>
      <c r="CK162" s="219"/>
      <c r="CL162" s="219"/>
      <c r="CM162" s="219"/>
      <c r="CN162" s="219"/>
      <c r="CO162" s="219"/>
      <c r="CP162" s="219"/>
      <c r="CQ162" s="219"/>
      <c r="CR162" s="219"/>
      <c r="CS162" s="219"/>
      <c r="CT162" s="219"/>
      <c r="CU162" s="219"/>
      <c r="CV162" s="219"/>
      <c r="CW162" s="219"/>
      <c r="CX162" s="219"/>
      <c r="CY162" s="219"/>
      <c r="CZ162" s="219"/>
      <c r="DA162" s="219"/>
      <c r="DB162" s="219"/>
      <c r="DC162" s="219"/>
      <c r="DD162" s="219"/>
      <c r="DE162" s="219"/>
      <c r="DF162" s="219"/>
      <c r="DG162" s="219"/>
      <c r="DH162" s="219"/>
      <c r="DI162" s="219"/>
      <c r="DJ162" s="219"/>
      <c r="DK162" s="219"/>
      <c r="DL162" s="219"/>
      <c r="DM162" s="219"/>
      <c r="DN162" s="219"/>
      <c r="DO162" s="219"/>
      <c r="DP162" s="219"/>
      <c r="DQ162" s="219"/>
      <c r="DR162" s="219"/>
      <c r="DS162" s="219"/>
      <c r="DT162" s="219"/>
      <c r="DU162" s="219"/>
      <c r="DV162" s="219"/>
      <c r="DW162" s="219"/>
      <c r="DX162" s="219"/>
      <c r="DY162" s="219"/>
      <c r="DZ162" s="219"/>
      <c r="EA162" s="219"/>
      <c r="EB162" s="219"/>
      <c r="EC162" s="219"/>
      <c r="ED162" s="219"/>
      <c r="EE162" s="219"/>
      <c r="EF162" s="219"/>
      <c r="EG162" s="219"/>
      <c r="EH162" s="219"/>
      <c r="EI162" s="219"/>
    </row>
    <row r="163" customFormat="false" ht="15" hidden="false" customHeight="false" outlineLevel="0" collapsed="false">
      <c r="A163" s="219"/>
      <c r="B163" s="219"/>
      <c r="C163" s="219"/>
      <c r="D163" s="219"/>
      <c r="E163" s="219"/>
      <c r="F163" s="219"/>
      <c r="G163" s="219"/>
      <c r="H163" s="219"/>
      <c r="I163" s="219"/>
      <c r="J163" s="219"/>
      <c r="K163" s="219"/>
      <c r="L163" s="220"/>
      <c r="M163" s="220"/>
      <c r="N163" s="220"/>
      <c r="O163" s="220"/>
      <c r="P163" s="220"/>
      <c r="Q163" s="220"/>
      <c r="R163" s="220"/>
      <c r="S163" s="220"/>
      <c r="T163" s="220"/>
      <c r="U163" s="220"/>
      <c r="V163" s="220"/>
      <c r="W163" s="220"/>
      <c r="X163" s="220"/>
      <c r="Y163" s="220"/>
      <c r="Z163" s="220"/>
      <c r="AA163" s="220"/>
      <c r="AB163" s="220"/>
      <c r="AC163" s="220"/>
      <c r="AD163" s="220"/>
      <c r="AE163" s="220"/>
      <c r="AF163" s="220"/>
      <c r="AG163" s="220"/>
      <c r="AH163" s="220"/>
      <c r="AI163" s="220"/>
      <c r="AJ163" s="220"/>
      <c r="AK163" s="220"/>
      <c r="AL163" s="220"/>
      <c r="AM163" s="220"/>
      <c r="AN163" s="220"/>
      <c r="AO163" s="220"/>
      <c r="AP163" s="220"/>
      <c r="AQ163" s="220"/>
      <c r="AR163" s="220"/>
      <c r="AS163" s="220"/>
      <c r="AT163" s="220"/>
      <c r="AU163" s="220"/>
      <c r="AV163" s="220"/>
      <c r="AW163" s="220"/>
      <c r="AX163" s="219"/>
      <c r="AY163" s="219"/>
      <c r="AZ163" s="219"/>
      <c r="BA163" s="219"/>
      <c r="BB163" s="219"/>
      <c r="BC163" s="219"/>
      <c r="BD163" s="219"/>
      <c r="BE163" s="219"/>
      <c r="BF163" s="219"/>
      <c r="BG163" s="219"/>
      <c r="BH163" s="219"/>
      <c r="BI163" s="219"/>
      <c r="BJ163" s="219"/>
      <c r="BK163" s="219"/>
      <c r="BL163" s="219"/>
      <c r="BM163" s="219"/>
      <c r="BN163" s="219"/>
      <c r="BO163" s="219"/>
      <c r="BP163" s="219"/>
      <c r="BQ163" s="219"/>
      <c r="BR163" s="219"/>
      <c r="BS163" s="219"/>
      <c r="BT163" s="219"/>
      <c r="BU163" s="219"/>
      <c r="BV163" s="219"/>
      <c r="BW163" s="219"/>
      <c r="BX163" s="219"/>
      <c r="BY163" s="219"/>
      <c r="BZ163" s="219"/>
      <c r="CA163" s="219"/>
      <c r="CB163" s="219"/>
      <c r="CC163" s="219"/>
      <c r="CD163" s="219"/>
      <c r="CE163" s="219"/>
      <c r="CF163" s="219"/>
      <c r="CG163" s="219"/>
      <c r="CH163" s="219"/>
      <c r="CI163" s="219"/>
      <c r="CJ163" s="219"/>
      <c r="CK163" s="219"/>
      <c r="CL163" s="219"/>
      <c r="CM163" s="219"/>
      <c r="CN163" s="219"/>
      <c r="CO163" s="219"/>
      <c r="CP163" s="219"/>
      <c r="CQ163" s="219"/>
      <c r="CR163" s="219"/>
      <c r="CS163" s="219"/>
      <c r="CT163" s="219"/>
      <c r="CU163" s="219"/>
      <c r="CV163" s="219"/>
      <c r="CW163" s="219"/>
      <c r="CX163" s="219"/>
      <c r="CY163" s="219"/>
      <c r="CZ163" s="219"/>
      <c r="DA163" s="219"/>
      <c r="DB163" s="219"/>
      <c r="DC163" s="219"/>
      <c r="DD163" s="219"/>
      <c r="DE163" s="219"/>
      <c r="DF163" s="219"/>
      <c r="DG163" s="219"/>
      <c r="DH163" s="219"/>
      <c r="DI163" s="219"/>
      <c r="DJ163" s="219"/>
      <c r="DK163" s="219"/>
      <c r="DL163" s="219"/>
      <c r="DM163" s="219"/>
      <c r="DN163" s="219"/>
      <c r="DO163" s="219"/>
      <c r="DP163" s="219"/>
      <c r="DQ163" s="219"/>
      <c r="DR163" s="219"/>
      <c r="DS163" s="219"/>
      <c r="DT163" s="219"/>
      <c r="DU163" s="219"/>
      <c r="DV163" s="219"/>
      <c r="DW163" s="219"/>
      <c r="DX163" s="219"/>
      <c r="DY163" s="219"/>
      <c r="DZ163" s="219"/>
      <c r="EA163" s="219"/>
      <c r="EB163" s="219"/>
      <c r="EC163" s="219"/>
      <c r="ED163" s="219"/>
      <c r="EE163" s="219"/>
      <c r="EF163" s="219"/>
      <c r="EG163" s="219"/>
      <c r="EH163" s="219"/>
      <c r="EI163" s="219"/>
    </row>
    <row r="164" customFormat="false" ht="15" hidden="false" customHeight="false" outlineLevel="0" collapsed="false">
      <c r="A164" s="219"/>
      <c r="B164" s="219"/>
      <c r="C164" s="219"/>
      <c r="D164" s="219"/>
      <c r="E164" s="219"/>
      <c r="F164" s="219"/>
      <c r="G164" s="219"/>
      <c r="H164" s="219"/>
      <c r="I164" s="219"/>
      <c r="J164" s="219"/>
      <c r="K164" s="219"/>
      <c r="L164" s="220"/>
      <c r="M164" s="220"/>
      <c r="N164" s="220"/>
      <c r="O164" s="220"/>
      <c r="P164" s="220"/>
      <c r="Q164" s="220"/>
      <c r="R164" s="220"/>
      <c r="S164" s="220"/>
      <c r="T164" s="220"/>
      <c r="U164" s="220"/>
      <c r="V164" s="220"/>
      <c r="W164" s="220"/>
      <c r="X164" s="220"/>
      <c r="Y164" s="220"/>
      <c r="Z164" s="220"/>
      <c r="AA164" s="220"/>
      <c r="AB164" s="220"/>
      <c r="AC164" s="220"/>
      <c r="AD164" s="220"/>
      <c r="AE164" s="220"/>
      <c r="AF164" s="220"/>
      <c r="AG164" s="220"/>
      <c r="AH164" s="220"/>
      <c r="AI164" s="220"/>
      <c r="AJ164" s="220"/>
      <c r="AK164" s="220"/>
      <c r="AL164" s="220"/>
      <c r="AM164" s="220"/>
      <c r="AN164" s="220"/>
      <c r="AO164" s="220"/>
      <c r="AP164" s="220"/>
      <c r="AQ164" s="220"/>
      <c r="AR164" s="220"/>
      <c r="AS164" s="220"/>
      <c r="AT164" s="220"/>
      <c r="AU164" s="220"/>
      <c r="AV164" s="220"/>
      <c r="AW164" s="220"/>
      <c r="AX164" s="219"/>
      <c r="AY164" s="219"/>
      <c r="AZ164" s="219"/>
      <c r="BA164" s="219"/>
      <c r="BB164" s="219"/>
      <c r="BC164" s="219"/>
      <c r="BD164" s="219"/>
      <c r="BE164" s="219"/>
      <c r="BF164" s="219"/>
      <c r="BG164" s="219"/>
      <c r="BH164" s="219"/>
      <c r="BI164" s="219"/>
      <c r="BJ164" s="219"/>
      <c r="BK164" s="219"/>
      <c r="BL164" s="219"/>
      <c r="BM164" s="219"/>
      <c r="BN164" s="219"/>
      <c r="BO164" s="219"/>
      <c r="BP164" s="219"/>
      <c r="BQ164" s="219"/>
      <c r="BR164" s="219"/>
      <c r="BS164" s="219"/>
      <c r="BT164" s="219"/>
      <c r="BU164" s="219"/>
      <c r="BV164" s="219"/>
      <c r="BW164" s="219"/>
      <c r="BX164" s="219"/>
      <c r="BY164" s="219"/>
      <c r="BZ164" s="219"/>
      <c r="CA164" s="219"/>
      <c r="CB164" s="219"/>
      <c r="CC164" s="219"/>
      <c r="CD164" s="219"/>
      <c r="CE164" s="219"/>
      <c r="CF164" s="219"/>
      <c r="CG164" s="219"/>
      <c r="CH164" s="219"/>
      <c r="CI164" s="219"/>
      <c r="CJ164" s="219"/>
      <c r="CK164" s="219"/>
      <c r="CL164" s="219"/>
      <c r="CM164" s="219"/>
      <c r="CN164" s="219"/>
      <c r="CO164" s="219"/>
      <c r="CP164" s="219"/>
      <c r="CQ164" s="219"/>
      <c r="CR164" s="219"/>
      <c r="CS164" s="219"/>
      <c r="CT164" s="219"/>
      <c r="CU164" s="219"/>
      <c r="CV164" s="219"/>
      <c r="CW164" s="219"/>
      <c r="CX164" s="219"/>
      <c r="CY164" s="219"/>
      <c r="CZ164" s="219"/>
      <c r="DA164" s="219"/>
      <c r="DB164" s="219"/>
      <c r="DC164" s="219"/>
      <c r="DD164" s="219"/>
      <c r="DE164" s="219"/>
      <c r="DF164" s="219"/>
      <c r="DG164" s="219"/>
      <c r="DH164" s="219"/>
      <c r="DI164" s="219"/>
      <c r="DJ164" s="219"/>
      <c r="DK164" s="219"/>
      <c r="DL164" s="219"/>
      <c r="DM164" s="219"/>
      <c r="DN164" s="219"/>
      <c r="DO164" s="219"/>
      <c r="DP164" s="219"/>
      <c r="DQ164" s="219"/>
      <c r="DR164" s="219"/>
      <c r="DS164" s="219"/>
      <c r="DT164" s="219"/>
      <c r="DU164" s="219"/>
      <c r="DV164" s="219"/>
      <c r="DW164" s="219"/>
      <c r="DX164" s="219"/>
      <c r="DY164" s="219"/>
      <c r="DZ164" s="219"/>
      <c r="EA164" s="219"/>
      <c r="EB164" s="219"/>
      <c r="EC164" s="219"/>
      <c r="ED164" s="219"/>
      <c r="EE164" s="219"/>
      <c r="EF164" s="219"/>
      <c r="EG164" s="219"/>
      <c r="EH164" s="219"/>
      <c r="EI164" s="219"/>
    </row>
    <row r="165" customFormat="false" ht="15" hidden="false" customHeight="false" outlineLevel="0" collapsed="false">
      <c r="A165" s="219"/>
      <c r="B165" s="219"/>
      <c r="C165" s="219"/>
      <c r="D165" s="219"/>
      <c r="E165" s="219"/>
      <c r="F165" s="219"/>
      <c r="G165" s="219"/>
      <c r="H165" s="219"/>
      <c r="I165" s="219"/>
      <c r="J165" s="219"/>
      <c r="K165" s="219"/>
      <c r="L165" s="220"/>
      <c r="M165" s="220"/>
      <c r="N165" s="220"/>
      <c r="O165" s="220"/>
      <c r="P165" s="220"/>
      <c r="Q165" s="220"/>
      <c r="R165" s="220"/>
      <c r="S165" s="220"/>
      <c r="T165" s="220"/>
      <c r="U165" s="220"/>
      <c r="V165" s="220"/>
      <c r="W165" s="220"/>
      <c r="X165" s="220"/>
      <c r="Y165" s="220"/>
      <c r="Z165" s="220"/>
      <c r="AA165" s="220"/>
      <c r="AB165" s="220"/>
      <c r="AC165" s="220"/>
      <c r="AD165" s="220"/>
      <c r="AE165" s="220"/>
      <c r="AF165" s="220"/>
      <c r="AG165" s="220"/>
      <c r="AH165" s="220"/>
      <c r="AI165" s="220"/>
      <c r="AJ165" s="220"/>
      <c r="AK165" s="220"/>
      <c r="AL165" s="220"/>
      <c r="AM165" s="220"/>
      <c r="AN165" s="220"/>
      <c r="AO165" s="220"/>
      <c r="AP165" s="220"/>
      <c r="AQ165" s="220"/>
      <c r="AR165" s="220"/>
      <c r="AS165" s="220"/>
      <c r="AT165" s="220"/>
      <c r="AU165" s="220"/>
      <c r="AV165" s="220"/>
      <c r="AW165" s="220"/>
      <c r="AX165" s="219"/>
      <c r="AY165" s="219"/>
      <c r="AZ165" s="219"/>
      <c r="BA165" s="219"/>
      <c r="BB165" s="219"/>
      <c r="BC165" s="219"/>
      <c r="BD165" s="219"/>
      <c r="BE165" s="219"/>
      <c r="BF165" s="219"/>
      <c r="BG165" s="219"/>
      <c r="BH165" s="219"/>
      <c r="BI165" s="219"/>
      <c r="BJ165" s="219"/>
      <c r="BK165" s="219"/>
      <c r="BL165" s="219"/>
      <c r="BM165" s="219"/>
      <c r="BN165" s="219"/>
      <c r="BO165" s="219"/>
      <c r="BP165" s="219"/>
      <c r="BQ165" s="219"/>
      <c r="BR165" s="219"/>
      <c r="BS165" s="219"/>
      <c r="BT165" s="219"/>
      <c r="BU165" s="219"/>
      <c r="BV165" s="219"/>
      <c r="BW165" s="219"/>
      <c r="BX165" s="219"/>
      <c r="BY165" s="219"/>
      <c r="BZ165" s="219"/>
      <c r="CA165" s="219"/>
      <c r="CB165" s="219"/>
      <c r="CC165" s="219"/>
      <c r="CD165" s="219"/>
      <c r="CE165" s="219"/>
      <c r="CF165" s="219"/>
      <c r="CG165" s="219"/>
      <c r="CH165" s="219"/>
      <c r="CI165" s="219"/>
      <c r="CJ165" s="219"/>
      <c r="CK165" s="219"/>
      <c r="CL165" s="219"/>
      <c r="CM165" s="219"/>
      <c r="CN165" s="219"/>
      <c r="CO165" s="219"/>
      <c r="CP165" s="219"/>
      <c r="CQ165" s="219"/>
      <c r="CR165" s="219"/>
      <c r="CS165" s="219"/>
      <c r="CT165" s="219"/>
      <c r="CU165" s="219"/>
      <c r="CV165" s="219"/>
      <c r="CW165" s="219"/>
      <c r="CX165" s="219"/>
      <c r="CY165" s="219"/>
      <c r="CZ165" s="219"/>
      <c r="DA165" s="219"/>
      <c r="DB165" s="219"/>
      <c r="DC165" s="219"/>
      <c r="DD165" s="219"/>
      <c r="DE165" s="219"/>
      <c r="DF165" s="219"/>
      <c r="DG165" s="219"/>
      <c r="DH165" s="219"/>
      <c r="DI165" s="219"/>
      <c r="DJ165" s="219"/>
      <c r="DK165" s="219"/>
      <c r="DL165" s="219"/>
      <c r="DM165" s="219"/>
      <c r="DN165" s="219"/>
      <c r="DO165" s="219"/>
      <c r="DP165" s="219"/>
      <c r="DQ165" s="219"/>
      <c r="DR165" s="219"/>
      <c r="DS165" s="219"/>
      <c r="DT165" s="219"/>
      <c r="DU165" s="219"/>
      <c r="DV165" s="219"/>
      <c r="DW165" s="219"/>
      <c r="DX165" s="219"/>
      <c r="DY165" s="219"/>
      <c r="DZ165" s="219"/>
      <c r="EA165" s="219"/>
      <c r="EB165" s="219"/>
      <c r="EC165" s="219"/>
      <c r="ED165" s="219"/>
      <c r="EE165" s="219"/>
      <c r="EF165" s="219"/>
      <c r="EG165" s="219"/>
      <c r="EH165" s="219"/>
      <c r="EI165" s="219"/>
    </row>
    <row r="166" customFormat="false" ht="15" hidden="false" customHeight="false" outlineLevel="0" collapsed="false">
      <c r="A166" s="219"/>
      <c r="B166" s="219"/>
      <c r="C166" s="219"/>
      <c r="D166" s="219"/>
      <c r="E166" s="219"/>
      <c r="F166" s="219"/>
      <c r="G166" s="219"/>
      <c r="H166" s="219"/>
      <c r="I166" s="219"/>
      <c r="J166" s="219"/>
      <c r="K166" s="219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0"/>
      <c r="X166" s="220"/>
      <c r="Y166" s="220"/>
      <c r="Z166" s="220"/>
      <c r="AA166" s="220"/>
      <c r="AB166" s="220"/>
      <c r="AC166" s="220"/>
      <c r="AD166" s="220"/>
      <c r="AE166" s="220"/>
      <c r="AF166" s="220"/>
      <c r="AG166" s="220"/>
      <c r="AH166" s="220"/>
      <c r="AI166" s="220"/>
      <c r="AJ166" s="220"/>
      <c r="AK166" s="220"/>
      <c r="AL166" s="220"/>
      <c r="AM166" s="220"/>
      <c r="AN166" s="220"/>
      <c r="AO166" s="220"/>
      <c r="AP166" s="220"/>
      <c r="AQ166" s="220"/>
      <c r="AR166" s="220"/>
      <c r="AS166" s="220"/>
      <c r="AT166" s="220"/>
      <c r="AU166" s="220"/>
      <c r="AV166" s="220"/>
      <c r="AW166" s="220"/>
      <c r="AX166" s="219"/>
      <c r="AY166" s="219"/>
      <c r="AZ166" s="219"/>
      <c r="BA166" s="219"/>
      <c r="BB166" s="219"/>
      <c r="BC166" s="219"/>
      <c r="BD166" s="219"/>
      <c r="BE166" s="219"/>
      <c r="BF166" s="219"/>
      <c r="BG166" s="219"/>
      <c r="BH166" s="219"/>
      <c r="BI166" s="219"/>
      <c r="BJ166" s="219"/>
      <c r="BK166" s="219"/>
      <c r="BL166" s="219"/>
      <c r="BM166" s="219"/>
      <c r="BN166" s="219"/>
      <c r="BO166" s="219"/>
      <c r="BP166" s="219"/>
      <c r="BQ166" s="219"/>
      <c r="BR166" s="219"/>
      <c r="BS166" s="219"/>
      <c r="BT166" s="219"/>
      <c r="BU166" s="219"/>
      <c r="BV166" s="219"/>
      <c r="BW166" s="219"/>
      <c r="BX166" s="219"/>
      <c r="BY166" s="219"/>
      <c r="BZ166" s="219"/>
      <c r="CA166" s="219"/>
      <c r="CB166" s="219"/>
      <c r="CC166" s="219"/>
      <c r="CD166" s="219"/>
      <c r="CE166" s="219"/>
      <c r="CF166" s="219"/>
      <c r="CG166" s="219"/>
      <c r="CH166" s="219"/>
      <c r="CI166" s="219"/>
      <c r="CJ166" s="219"/>
      <c r="CK166" s="219"/>
      <c r="CL166" s="219"/>
      <c r="CM166" s="219"/>
      <c r="CN166" s="219"/>
      <c r="CO166" s="219"/>
      <c r="CP166" s="219"/>
      <c r="CQ166" s="219"/>
      <c r="CR166" s="219"/>
      <c r="CS166" s="219"/>
      <c r="CT166" s="219"/>
      <c r="CU166" s="219"/>
      <c r="CV166" s="219"/>
      <c r="CW166" s="219"/>
      <c r="CX166" s="219"/>
      <c r="CY166" s="219"/>
      <c r="CZ166" s="219"/>
      <c r="DA166" s="219"/>
      <c r="DB166" s="219"/>
      <c r="DC166" s="219"/>
      <c r="DD166" s="219"/>
      <c r="DE166" s="219"/>
      <c r="DF166" s="219"/>
      <c r="DG166" s="219"/>
      <c r="DH166" s="219"/>
      <c r="DI166" s="219"/>
      <c r="DJ166" s="219"/>
      <c r="DK166" s="219"/>
      <c r="DL166" s="219"/>
      <c r="DM166" s="219"/>
      <c r="DN166" s="219"/>
      <c r="DO166" s="219"/>
      <c r="DP166" s="219"/>
      <c r="DQ166" s="219"/>
      <c r="DR166" s="219"/>
      <c r="DS166" s="219"/>
      <c r="DT166" s="219"/>
      <c r="DU166" s="219"/>
      <c r="DV166" s="219"/>
      <c r="DW166" s="219"/>
      <c r="DX166" s="219"/>
      <c r="DY166" s="219"/>
      <c r="DZ166" s="219"/>
      <c r="EA166" s="219"/>
      <c r="EB166" s="219"/>
      <c r="EC166" s="219"/>
      <c r="ED166" s="219"/>
      <c r="EE166" s="219"/>
      <c r="EF166" s="219"/>
      <c r="EG166" s="219"/>
      <c r="EH166" s="219"/>
      <c r="EI166" s="219"/>
    </row>
    <row r="167" customFormat="false" ht="15" hidden="false" customHeight="false" outlineLevel="0" collapsed="false">
      <c r="A167" s="219"/>
      <c r="B167" s="219"/>
      <c r="C167" s="219"/>
      <c r="D167" s="219"/>
      <c r="E167" s="219"/>
      <c r="F167" s="219"/>
      <c r="G167" s="219"/>
      <c r="H167" s="219"/>
      <c r="I167" s="219"/>
      <c r="J167" s="219"/>
      <c r="K167" s="219"/>
      <c r="L167" s="220"/>
      <c r="M167" s="220"/>
      <c r="N167" s="220"/>
      <c r="O167" s="220"/>
      <c r="P167" s="220"/>
      <c r="Q167" s="220"/>
      <c r="R167" s="220"/>
      <c r="S167" s="220"/>
      <c r="T167" s="220"/>
      <c r="U167" s="220"/>
      <c r="V167" s="220"/>
      <c r="W167" s="220"/>
      <c r="X167" s="220"/>
      <c r="Y167" s="220"/>
      <c r="Z167" s="220"/>
      <c r="AA167" s="220"/>
      <c r="AB167" s="220"/>
      <c r="AC167" s="220"/>
      <c r="AD167" s="220"/>
      <c r="AE167" s="220"/>
      <c r="AF167" s="220"/>
      <c r="AG167" s="220"/>
      <c r="AH167" s="220"/>
      <c r="AI167" s="220"/>
      <c r="AJ167" s="220"/>
      <c r="AK167" s="220"/>
      <c r="AL167" s="220"/>
      <c r="AM167" s="220"/>
      <c r="AN167" s="220"/>
      <c r="AO167" s="220"/>
      <c r="AP167" s="220"/>
      <c r="AQ167" s="220"/>
      <c r="AR167" s="220"/>
      <c r="AS167" s="220"/>
      <c r="AT167" s="220"/>
      <c r="AU167" s="220"/>
      <c r="AV167" s="220"/>
      <c r="AW167" s="220"/>
      <c r="AX167" s="219"/>
      <c r="AY167" s="219"/>
      <c r="AZ167" s="219"/>
      <c r="BA167" s="219"/>
      <c r="BB167" s="219"/>
      <c r="BC167" s="219"/>
      <c r="BD167" s="219"/>
      <c r="BE167" s="219"/>
      <c r="BF167" s="219"/>
      <c r="BG167" s="219"/>
      <c r="BH167" s="219"/>
      <c r="BI167" s="219"/>
      <c r="BJ167" s="219"/>
      <c r="BK167" s="219"/>
      <c r="BL167" s="219"/>
      <c r="BM167" s="219"/>
      <c r="BN167" s="219"/>
      <c r="BO167" s="219"/>
      <c r="BP167" s="219"/>
      <c r="BQ167" s="219"/>
      <c r="BR167" s="219"/>
      <c r="BS167" s="219"/>
      <c r="BT167" s="219"/>
      <c r="BU167" s="219"/>
      <c r="BV167" s="219"/>
      <c r="BW167" s="219"/>
      <c r="BX167" s="219"/>
      <c r="BY167" s="219"/>
      <c r="BZ167" s="219"/>
      <c r="CA167" s="219"/>
      <c r="CB167" s="219"/>
      <c r="CC167" s="219"/>
      <c r="CD167" s="219"/>
      <c r="CE167" s="219"/>
      <c r="CF167" s="219"/>
      <c r="CG167" s="219"/>
      <c r="CH167" s="219"/>
      <c r="CI167" s="219"/>
      <c r="CJ167" s="219"/>
      <c r="CK167" s="219"/>
      <c r="CL167" s="219"/>
      <c r="CM167" s="219"/>
      <c r="CN167" s="219"/>
      <c r="CO167" s="219"/>
      <c r="CP167" s="219"/>
      <c r="CQ167" s="219"/>
      <c r="CR167" s="219"/>
      <c r="CS167" s="219"/>
      <c r="CT167" s="219"/>
      <c r="CU167" s="219"/>
      <c r="CV167" s="219"/>
      <c r="CW167" s="219"/>
      <c r="CX167" s="219"/>
      <c r="CY167" s="219"/>
      <c r="CZ167" s="219"/>
      <c r="DA167" s="219"/>
      <c r="DB167" s="219"/>
      <c r="DC167" s="219"/>
      <c r="DD167" s="219"/>
      <c r="DE167" s="219"/>
      <c r="DF167" s="219"/>
      <c r="DG167" s="219"/>
      <c r="DH167" s="219"/>
      <c r="DI167" s="219"/>
      <c r="DJ167" s="219"/>
      <c r="DK167" s="219"/>
      <c r="DL167" s="219"/>
      <c r="DM167" s="219"/>
      <c r="DN167" s="219"/>
      <c r="DO167" s="219"/>
      <c r="DP167" s="219"/>
      <c r="DQ167" s="219"/>
      <c r="DR167" s="219"/>
      <c r="DS167" s="219"/>
      <c r="DT167" s="219"/>
      <c r="DU167" s="219"/>
      <c r="DV167" s="219"/>
      <c r="DW167" s="219"/>
      <c r="DX167" s="219"/>
      <c r="DY167" s="219"/>
      <c r="DZ167" s="219"/>
      <c r="EA167" s="219"/>
      <c r="EB167" s="219"/>
      <c r="EC167" s="219"/>
      <c r="ED167" s="219"/>
      <c r="EE167" s="219"/>
      <c r="EF167" s="219"/>
      <c r="EG167" s="219"/>
      <c r="EH167" s="219"/>
      <c r="EI167" s="219"/>
    </row>
    <row r="168" customFormat="false" ht="15" hidden="false" customHeight="false" outlineLevel="0" collapsed="false">
      <c r="A168" s="219"/>
      <c r="B168" s="219"/>
      <c r="C168" s="219"/>
      <c r="D168" s="219"/>
      <c r="E168" s="219"/>
      <c r="F168" s="219"/>
      <c r="G168" s="219"/>
      <c r="H168" s="219"/>
      <c r="I168" s="219"/>
      <c r="J168" s="219"/>
      <c r="K168" s="219"/>
      <c r="L168" s="220"/>
      <c r="M168" s="220"/>
      <c r="N168" s="220"/>
      <c r="O168" s="220"/>
      <c r="P168" s="220"/>
      <c r="Q168" s="220"/>
      <c r="R168" s="220"/>
      <c r="S168" s="220"/>
      <c r="T168" s="220"/>
      <c r="U168" s="220"/>
      <c r="V168" s="220"/>
      <c r="W168" s="220"/>
      <c r="X168" s="220"/>
      <c r="Y168" s="220"/>
      <c r="Z168" s="220"/>
      <c r="AA168" s="220"/>
      <c r="AB168" s="220"/>
      <c r="AC168" s="220"/>
      <c r="AD168" s="220"/>
      <c r="AE168" s="220"/>
      <c r="AF168" s="220"/>
      <c r="AG168" s="220"/>
      <c r="AH168" s="220"/>
      <c r="AI168" s="220"/>
      <c r="AJ168" s="220"/>
      <c r="AK168" s="220"/>
      <c r="AL168" s="220"/>
      <c r="AM168" s="220"/>
      <c r="AN168" s="220"/>
      <c r="AO168" s="220"/>
      <c r="AP168" s="220"/>
      <c r="AQ168" s="220"/>
      <c r="AR168" s="220"/>
      <c r="AS168" s="220"/>
      <c r="AT168" s="220"/>
      <c r="AU168" s="220"/>
      <c r="AV168" s="220"/>
      <c r="AW168" s="220"/>
      <c r="AX168" s="219"/>
      <c r="AY168" s="219"/>
      <c r="AZ168" s="219"/>
      <c r="BA168" s="219"/>
      <c r="BB168" s="219"/>
      <c r="BC168" s="219"/>
      <c r="BD168" s="219"/>
      <c r="BE168" s="219"/>
      <c r="BF168" s="219"/>
      <c r="BG168" s="219"/>
      <c r="BH168" s="219"/>
      <c r="BI168" s="219"/>
      <c r="BJ168" s="219"/>
      <c r="BK168" s="219"/>
      <c r="BL168" s="219"/>
      <c r="BM168" s="219"/>
      <c r="BN168" s="219"/>
      <c r="BO168" s="219"/>
      <c r="BP168" s="219"/>
      <c r="BQ168" s="219"/>
      <c r="BR168" s="219"/>
      <c r="BS168" s="219"/>
      <c r="BT168" s="219"/>
      <c r="BU168" s="219"/>
      <c r="BV168" s="219"/>
      <c r="BW168" s="219"/>
      <c r="BX168" s="219"/>
      <c r="BY168" s="219"/>
      <c r="BZ168" s="219"/>
      <c r="CA168" s="219"/>
      <c r="CB168" s="219"/>
      <c r="CC168" s="219"/>
      <c r="CD168" s="219"/>
      <c r="CE168" s="219"/>
      <c r="CF168" s="219"/>
      <c r="CG168" s="219"/>
      <c r="CH168" s="219"/>
      <c r="CI168" s="219"/>
      <c r="CJ168" s="219"/>
      <c r="CK168" s="219"/>
      <c r="CL168" s="219"/>
      <c r="CM168" s="219"/>
      <c r="CN168" s="219"/>
      <c r="CO168" s="219"/>
      <c r="CP168" s="219"/>
      <c r="CQ168" s="219"/>
      <c r="CR168" s="219"/>
      <c r="CS168" s="219"/>
      <c r="CT168" s="219"/>
      <c r="CU168" s="219"/>
      <c r="CV168" s="219"/>
      <c r="CW168" s="219"/>
      <c r="CX168" s="219"/>
      <c r="CY168" s="219"/>
      <c r="CZ168" s="219"/>
      <c r="DA168" s="219"/>
      <c r="DB168" s="219"/>
      <c r="DC168" s="219"/>
      <c r="DD168" s="219"/>
      <c r="DE168" s="219"/>
      <c r="DF168" s="219"/>
      <c r="DG168" s="219"/>
      <c r="DH168" s="219"/>
      <c r="DI168" s="219"/>
      <c r="DJ168" s="219"/>
      <c r="DK168" s="219"/>
      <c r="DL168" s="219"/>
      <c r="DM168" s="219"/>
      <c r="DN168" s="219"/>
      <c r="DO168" s="219"/>
      <c r="DP168" s="219"/>
      <c r="DQ168" s="219"/>
      <c r="DR168" s="219"/>
      <c r="DS168" s="219"/>
      <c r="DT168" s="219"/>
      <c r="DU168" s="219"/>
      <c r="DV168" s="219"/>
      <c r="DW168" s="219"/>
      <c r="DX168" s="219"/>
      <c r="DY168" s="219"/>
      <c r="DZ168" s="219"/>
      <c r="EA168" s="219"/>
      <c r="EB168" s="219"/>
      <c r="EC168" s="219"/>
      <c r="ED168" s="219"/>
      <c r="EE168" s="219"/>
      <c r="EF168" s="219"/>
      <c r="EG168" s="219"/>
      <c r="EH168" s="219"/>
      <c r="EI168" s="219"/>
    </row>
    <row r="169" customFormat="false" ht="15" hidden="false" customHeight="false" outlineLevel="0" collapsed="false">
      <c r="A169" s="219"/>
      <c r="B169" s="219"/>
      <c r="C169" s="219"/>
      <c r="D169" s="219"/>
      <c r="E169" s="219"/>
      <c r="F169" s="219"/>
      <c r="G169" s="219"/>
      <c r="H169" s="219"/>
      <c r="I169" s="219"/>
      <c r="J169" s="219"/>
      <c r="K169" s="219"/>
      <c r="L169" s="220"/>
      <c r="M169" s="220"/>
      <c r="N169" s="220"/>
      <c r="O169" s="220"/>
      <c r="P169" s="220"/>
      <c r="Q169" s="220"/>
      <c r="R169" s="220"/>
      <c r="S169" s="220"/>
      <c r="T169" s="220"/>
      <c r="U169" s="220"/>
      <c r="V169" s="220"/>
      <c r="W169" s="220"/>
      <c r="X169" s="220"/>
      <c r="Y169" s="220"/>
      <c r="Z169" s="220"/>
      <c r="AA169" s="220"/>
      <c r="AB169" s="220"/>
      <c r="AC169" s="220"/>
      <c r="AD169" s="220"/>
      <c r="AE169" s="220"/>
      <c r="AF169" s="220"/>
      <c r="AG169" s="220"/>
      <c r="AH169" s="220"/>
      <c r="AI169" s="220"/>
      <c r="AJ169" s="220"/>
      <c r="AK169" s="220"/>
      <c r="AL169" s="220"/>
      <c r="AM169" s="220"/>
      <c r="AN169" s="220"/>
      <c r="AO169" s="220"/>
      <c r="AP169" s="220"/>
      <c r="AQ169" s="220"/>
      <c r="AR169" s="220"/>
      <c r="AS169" s="220"/>
      <c r="AT169" s="220"/>
      <c r="AU169" s="220"/>
      <c r="AV169" s="220"/>
      <c r="AW169" s="220"/>
      <c r="AX169" s="219"/>
      <c r="AY169" s="219"/>
      <c r="AZ169" s="219"/>
      <c r="BA169" s="219"/>
      <c r="BB169" s="219"/>
      <c r="BC169" s="219"/>
      <c r="BD169" s="219"/>
      <c r="BE169" s="219"/>
      <c r="BF169" s="219"/>
      <c r="BG169" s="219"/>
      <c r="BH169" s="219"/>
      <c r="BI169" s="219"/>
      <c r="BJ169" s="219"/>
      <c r="BK169" s="219"/>
      <c r="BL169" s="219"/>
      <c r="BM169" s="219"/>
      <c r="BN169" s="219"/>
      <c r="BO169" s="219"/>
      <c r="BP169" s="219"/>
      <c r="BQ169" s="219"/>
      <c r="BR169" s="219"/>
      <c r="BS169" s="219"/>
      <c r="BT169" s="219"/>
      <c r="BU169" s="219"/>
      <c r="BV169" s="219"/>
      <c r="BW169" s="219"/>
      <c r="BX169" s="219"/>
      <c r="BY169" s="219"/>
      <c r="BZ169" s="219"/>
      <c r="CA169" s="219"/>
      <c r="CB169" s="219"/>
      <c r="CC169" s="219"/>
      <c r="CD169" s="219"/>
      <c r="CE169" s="219"/>
      <c r="CF169" s="219"/>
      <c r="CG169" s="219"/>
      <c r="CH169" s="219"/>
      <c r="CI169" s="219"/>
      <c r="CJ169" s="219"/>
      <c r="CK169" s="219"/>
      <c r="CL169" s="219"/>
      <c r="CM169" s="219"/>
      <c r="CN169" s="219"/>
      <c r="CO169" s="219"/>
      <c r="CP169" s="219"/>
      <c r="CQ169" s="219"/>
      <c r="CR169" s="219"/>
      <c r="CS169" s="219"/>
      <c r="CT169" s="219"/>
      <c r="CU169" s="219"/>
      <c r="CV169" s="219"/>
      <c r="CW169" s="219"/>
      <c r="CX169" s="219"/>
      <c r="CY169" s="219"/>
      <c r="CZ169" s="219"/>
      <c r="DA169" s="219"/>
      <c r="DB169" s="219"/>
      <c r="DC169" s="219"/>
      <c r="DD169" s="219"/>
      <c r="DE169" s="219"/>
      <c r="DF169" s="219"/>
      <c r="DG169" s="219"/>
      <c r="DH169" s="219"/>
      <c r="DI169" s="219"/>
      <c r="DJ169" s="219"/>
      <c r="DK169" s="219"/>
      <c r="DL169" s="219"/>
      <c r="DM169" s="219"/>
      <c r="DN169" s="219"/>
      <c r="DO169" s="219"/>
      <c r="DP169" s="219"/>
      <c r="DQ169" s="219"/>
      <c r="DR169" s="219"/>
      <c r="DS169" s="219"/>
      <c r="DT169" s="219"/>
      <c r="DU169" s="219"/>
      <c r="DV169" s="219"/>
      <c r="DW169" s="219"/>
      <c r="DX169" s="219"/>
      <c r="DY169" s="219"/>
      <c r="DZ169" s="219"/>
      <c r="EA169" s="219"/>
      <c r="EB169" s="219"/>
      <c r="EC169" s="219"/>
      <c r="ED169" s="219"/>
      <c r="EE169" s="219"/>
      <c r="EF169" s="219"/>
      <c r="EG169" s="219"/>
      <c r="EH169" s="219"/>
      <c r="EI169" s="219"/>
    </row>
    <row r="170" customFormat="false" ht="15" hidden="false" customHeight="false" outlineLevel="0" collapsed="false">
      <c r="A170" s="219"/>
      <c r="B170" s="219"/>
      <c r="C170" s="219"/>
      <c r="D170" s="219"/>
      <c r="E170" s="219"/>
      <c r="F170" s="219"/>
      <c r="G170" s="219"/>
      <c r="H170" s="219"/>
      <c r="I170" s="219"/>
      <c r="J170" s="219"/>
      <c r="K170" s="219"/>
      <c r="L170" s="220"/>
      <c r="M170" s="220"/>
      <c r="N170" s="220"/>
      <c r="O170" s="220"/>
      <c r="P170" s="220"/>
      <c r="Q170" s="220"/>
      <c r="R170" s="220"/>
      <c r="S170" s="220"/>
      <c r="T170" s="220"/>
      <c r="U170" s="220"/>
      <c r="V170" s="220"/>
      <c r="W170" s="220"/>
      <c r="X170" s="220"/>
      <c r="Y170" s="220"/>
      <c r="Z170" s="220"/>
      <c r="AA170" s="220"/>
      <c r="AB170" s="220"/>
      <c r="AC170" s="220"/>
      <c r="AD170" s="220"/>
      <c r="AE170" s="220"/>
      <c r="AF170" s="220"/>
      <c r="AG170" s="220"/>
      <c r="AH170" s="220"/>
      <c r="AI170" s="220"/>
      <c r="AJ170" s="220"/>
      <c r="AK170" s="220"/>
      <c r="AL170" s="220"/>
      <c r="AM170" s="220"/>
      <c r="AN170" s="220"/>
      <c r="AO170" s="220"/>
      <c r="AP170" s="220"/>
      <c r="AQ170" s="220"/>
      <c r="AR170" s="220"/>
      <c r="AS170" s="220"/>
      <c r="AT170" s="220"/>
      <c r="AU170" s="220"/>
      <c r="AV170" s="220"/>
      <c r="AW170" s="220"/>
      <c r="AX170" s="219"/>
      <c r="AY170" s="219"/>
      <c r="AZ170" s="219"/>
      <c r="BA170" s="219"/>
      <c r="BB170" s="219"/>
      <c r="BC170" s="219"/>
      <c r="BD170" s="219"/>
      <c r="BE170" s="219"/>
      <c r="BF170" s="219"/>
      <c r="BG170" s="219"/>
      <c r="BH170" s="219"/>
      <c r="BI170" s="219"/>
      <c r="BJ170" s="219"/>
      <c r="BK170" s="219"/>
      <c r="BL170" s="219"/>
      <c r="BM170" s="219"/>
      <c r="BN170" s="219"/>
      <c r="BO170" s="219"/>
      <c r="BP170" s="219"/>
      <c r="BQ170" s="219"/>
      <c r="BR170" s="219"/>
      <c r="BS170" s="219"/>
      <c r="BT170" s="219"/>
      <c r="BU170" s="219"/>
      <c r="BV170" s="219"/>
      <c r="BW170" s="219"/>
      <c r="BX170" s="219"/>
      <c r="BY170" s="219"/>
      <c r="BZ170" s="219"/>
      <c r="CA170" s="219"/>
      <c r="CB170" s="219"/>
      <c r="CC170" s="219"/>
      <c r="CD170" s="219"/>
      <c r="CE170" s="219"/>
      <c r="CF170" s="219"/>
      <c r="CG170" s="219"/>
      <c r="CH170" s="219"/>
      <c r="CI170" s="219"/>
      <c r="CJ170" s="219"/>
      <c r="CK170" s="219"/>
      <c r="CL170" s="219"/>
      <c r="CM170" s="219"/>
      <c r="CN170" s="219"/>
      <c r="CO170" s="219"/>
      <c r="CP170" s="219"/>
      <c r="CQ170" s="219"/>
      <c r="CR170" s="219"/>
      <c r="CS170" s="219"/>
      <c r="CT170" s="219"/>
      <c r="CU170" s="219"/>
      <c r="CV170" s="219"/>
      <c r="CW170" s="219"/>
      <c r="CX170" s="219"/>
      <c r="CY170" s="219"/>
      <c r="CZ170" s="219"/>
      <c r="DA170" s="219"/>
      <c r="DB170" s="219"/>
      <c r="DC170" s="219"/>
      <c r="DD170" s="219"/>
      <c r="DE170" s="219"/>
      <c r="DF170" s="219"/>
      <c r="DG170" s="219"/>
      <c r="DH170" s="219"/>
      <c r="DI170" s="219"/>
      <c r="DJ170" s="219"/>
      <c r="DK170" s="219"/>
      <c r="DL170" s="219"/>
      <c r="DM170" s="219"/>
      <c r="DN170" s="219"/>
      <c r="DO170" s="219"/>
      <c r="DP170" s="219"/>
      <c r="DQ170" s="219"/>
      <c r="DR170" s="219"/>
      <c r="DS170" s="219"/>
      <c r="DT170" s="219"/>
      <c r="DU170" s="219"/>
      <c r="DV170" s="219"/>
      <c r="DW170" s="219"/>
      <c r="DX170" s="219"/>
      <c r="DY170" s="219"/>
      <c r="DZ170" s="219"/>
      <c r="EA170" s="219"/>
      <c r="EB170" s="219"/>
      <c r="EC170" s="219"/>
      <c r="ED170" s="219"/>
      <c r="EE170" s="219"/>
      <c r="EF170" s="219"/>
      <c r="EG170" s="219"/>
      <c r="EH170" s="219"/>
      <c r="EI170" s="219"/>
    </row>
    <row r="171" customFormat="false" ht="15" hidden="false" customHeight="false" outlineLevel="0" collapsed="false">
      <c r="A171" s="219"/>
      <c r="B171" s="219"/>
      <c r="C171" s="219"/>
      <c r="D171" s="219"/>
      <c r="E171" s="219"/>
      <c r="F171" s="219"/>
      <c r="G171" s="219"/>
      <c r="H171" s="219"/>
      <c r="I171" s="219"/>
      <c r="J171" s="219"/>
      <c r="K171" s="219"/>
      <c r="L171" s="220"/>
      <c r="M171" s="220"/>
      <c r="N171" s="220"/>
      <c r="O171" s="220"/>
      <c r="P171" s="220"/>
      <c r="Q171" s="220"/>
      <c r="R171" s="220"/>
      <c r="S171" s="220"/>
      <c r="T171" s="220"/>
      <c r="U171" s="220"/>
      <c r="V171" s="220"/>
      <c r="W171" s="220"/>
      <c r="X171" s="220"/>
      <c r="Y171" s="220"/>
      <c r="Z171" s="220"/>
      <c r="AA171" s="220"/>
      <c r="AB171" s="220"/>
      <c r="AC171" s="220"/>
      <c r="AD171" s="220"/>
      <c r="AE171" s="220"/>
      <c r="AF171" s="220"/>
      <c r="AG171" s="220"/>
      <c r="AH171" s="220"/>
      <c r="AI171" s="220"/>
      <c r="AJ171" s="220"/>
      <c r="AK171" s="220"/>
      <c r="AL171" s="220"/>
      <c r="AM171" s="220"/>
      <c r="AN171" s="220"/>
      <c r="AO171" s="220"/>
      <c r="AP171" s="220"/>
      <c r="AQ171" s="220"/>
      <c r="AR171" s="220"/>
      <c r="AS171" s="220"/>
      <c r="AT171" s="220"/>
      <c r="AU171" s="220"/>
      <c r="AV171" s="220"/>
      <c r="AW171" s="220"/>
      <c r="AX171" s="219"/>
      <c r="AY171" s="219"/>
      <c r="AZ171" s="219"/>
      <c r="BA171" s="219"/>
      <c r="BB171" s="219"/>
      <c r="BC171" s="219"/>
      <c r="BD171" s="219"/>
      <c r="BE171" s="219"/>
      <c r="BF171" s="219"/>
      <c r="BG171" s="219"/>
      <c r="BH171" s="219"/>
      <c r="BI171" s="219"/>
      <c r="BJ171" s="219"/>
      <c r="BK171" s="219"/>
      <c r="BL171" s="219"/>
      <c r="BM171" s="219"/>
      <c r="BN171" s="219"/>
      <c r="BO171" s="219"/>
      <c r="BP171" s="219"/>
      <c r="BQ171" s="219"/>
      <c r="BR171" s="219"/>
      <c r="BS171" s="219"/>
      <c r="BT171" s="219"/>
      <c r="BU171" s="219"/>
      <c r="BV171" s="219"/>
      <c r="BW171" s="219"/>
      <c r="BX171" s="219"/>
      <c r="BY171" s="219"/>
      <c r="BZ171" s="219"/>
      <c r="CA171" s="219"/>
      <c r="CB171" s="219"/>
      <c r="CC171" s="219"/>
      <c r="CD171" s="219"/>
      <c r="CE171" s="219"/>
      <c r="CF171" s="219"/>
      <c r="CG171" s="219"/>
      <c r="CH171" s="219"/>
      <c r="CI171" s="219"/>
      <c r="CJ171" s="219"/>
      <c r="CK171" s="219"/>
      <c r="CL171" s="219"/>
      <c r="CM171" s="219"/>
      <c r="CN171" s="219"/>
      <c r="CO171" s="219"/>
      <c r="CP171" s="219"/>
      <c r="CQ171" s="219"/>
      <c r="CR171" s="219"/>
      <c r="CS171" s="219"/>
      <c r="CT171" s="219"/>
      <c r="CU171" s="219"/>
      <c r="CV171" s="219"/>
      <c r="CW171" s="219"/>
      <c r="CX171" s="219"/>
      <c r="CY171" s="219"/>
      <c r="CZ171" s="219"/>
      <c r="DA171" s="219"/>
      <c r="DB171" s="219"/>
      <c r="DC171" s="219"/>
      <c r="DD171" s="219"/>
      <c r="DE171" s="219"/>
      <c r="DF171" s="219"/>
      <c r="DG171" s="219"/>
      <c r="DH171" s="219"/>
      <c r="DI171" s="219"/>
      <c r="DJ171" s="219"/>
      <c r="DK171" s="219"/>
      <c r="DL171" s="219"/>
      <c r="DM171" s="219"/>
      <c r="DN171" s="219"/>
      <c r="DO171" s="219"/>
      <c r="DP171" s="219"/>
      <c r="DQ171" s="219"/>
      <c r="DR171" s="219"/>
      <c r="DS171" s="219"/>
      <c r="DT171" s="219"/>
      <c r="DU171" s="219"/>
      <c r="DV171" s="219"/>
      <c r="DW171" s="219"/>
      <c r="DX171" s="219"/>
      <c r="DY171" s="219"/>
      <c r="DZ171" s="219"/>
      <c r="EA171" s="219"/>
      <c r="EB171" s="219"/>
      <c r="EC171" s="219"/>
      <c r="ED171" s="219"/>
      <c r="EE171" s="219"/>
      <c r="EF171" s="219"/>
      <c r="EG171" s="219"/>
      <c r="EH171" s="219"/>
      <c r="EI171" s="219"/>
    </row>
    <row r="172" customFormat="false" ht="15" hidden="false" customHeight="false" outlineLevel="0" collapsed="false">
      <c r="A172" s="219"/>
      <c r="B172" s="219"/>
      <c r="C172" s="219"/>
      <c r="D172" s="219"/>
      <c r="E172" s="219"/>
      <c r="F172" s="219"/>
      <c r="G172" s="219"/>
      <c r="H172" s="219"/>
      <c r="I172" s="219"/>
      <c r="J172" s="219"/>
      <c r="K172" s="219"/>
      <c r="L172" s="220"/>
      <c r="M172" s="220"/>
      <c r="N172" s="220"/>
      <c r="O172" s="220"/>
      <c r="P172" s="220"/>
      <c r="Q172" s="220"/>
      <c r="R172" s="220"/>
      <c r="S172" s="220"/>
      <c r="T172" s="220"/>
      <c r="U172" s="220"/>
      <c r="V172" s="220"/>
      <c r="W172" s="220"/>
      <c r="X172" s="220"/>
      <c r="Y172" s="220"/>
      <c r="Z172" s="220"/>
      <c r="AA172" s="220"/>
      <c r="AB172" s="220"/>
      <c r="AC172" s="220"/>
      <c r="AD172" s="220"/>
      <c r="AE172" s="220"/>
      <c r="AF172" s="220"/>
      <c r="AG172" s="220"/>
      <c r="AH172" s="220"/>
      <c r="AI172" s="220"/>
      <c r="AJ172" s="220"/>
      <c r="AK172" s="220"/>
      <c r="AL172" s="220"/>
      <c r="AM172" s="220"/>
      <c r="AN172" s="220"/>
      <c r="AO172" s="220"/>
      <c r="AP172" s="220"/>
      <c r="AQ172" s="220"/>
      <c r="AR172" s="220"/>
      <c r="AS172" s="220"/>
      <c r="AT172" s="220"/>
      <c r="AU172" s="220"/>
      <c r="AV172" s="220"/>
      <c r="AW172" s="220"/>
      <c r="AX172" s="219"/>
      <c r="AY172" s="219"/>
      <c r="AZ172" s="219"/>
      <c r="BA172" s="219"/>
      <c r="BB172" s="219"/>
      <c r="BC172" s="219"/>
      <c r="BD172" s="219"/>
      <c r="BE172" s="219"/>
      <c r="BF172" s="219"/>
      <c r="BG172" s="219"/>
      <c r="BH172" s="219"/>
      <c r="BI172" s="219"/>
      <c r="BJ172" s="219"/>
      <c r="BK172" s="219"/>
      <c r="BL172" s="219"/>
      <c r="BM172" s="219"/>
      <c r="BN172" s="219"/>
      <c r="BO172" s="219"/>
      <c r="BP172" s="219"/>
      <c r="BQ172" s="219"/>
      <c r="BR172" s="219"/>
      <c r="BS172" s="219"/>
      <c r="BT172" s="219"/>
      <c r="BU172" s="219"/>
      <c r="BV172" s="219"/>
      <c r="BW172" s="219"/>
      <c r="BX172" s="219"/>
      <c r="BY172" s="219"/>
      <c r="BZ172" s="219"/>
      <c r="CA172" s="219"/>
      <c r="CB172" s="219"/>
      <c r="CC172" s="219"/>
      <c r="CD172" s="219"/>
      <c r="CE172" s="219"/>
      <c r="CF172" s="219"/>
      <c r="CG172" s="219"/>
      <c r="CH172" s="219"/>
      <c r="CI172" s="219"/>
      <c r="CJ172" s="219"/>
      <c r="CK172" s="219"/>
      <c r="CL172" s="219"/>
      <c r="CM172" s="219"/>
      <c r="CN172" s="219"/>
      <c r="CO172" s="219"/>
      <c r="CP172" s="219"/>
      <c r="CQ172" s="219"/>
      <c r="CR172" s="219"/>
      <c r="CS172" s="219"/>
      <c r="CT172" s="219"/>
      <c r="CU172" s="219"/>
      <c r="CV172" s="219"/>
      <c r="CW172" s="219"/>
      <c r="CX172" s="219"/>
      <c r="CY172" s="219"/>
      <c r="CZ172" s="219"/>
      <c r="DA172" s="219"/>
      <c r="DB172" s="219"/>
      <c r="DC172" s="219"/>
      <c r="DD172" s="219"/>
      <c r="DE172" s="219"/>
      <c r="DF172" s="219"/>
      <c r="DG172" s="219"/>
      <c r="DH172" s="219"/>
      <c r="DI172" s="219"/>
      <c r="DJ172" s="219"/>
      <c r="DK172" s="219"/>
      <c r="DL172" s="219"/>
      <c r="DM172" s="219"/>
      <c r="DN172" s="219"/>
      <c r="DO172" s="219"/>
      <c r="DP172" s="219"/>
      <c r="DQ172" s="219"/>
      <c r="DR172" s="219"/>
      <c r="DS172" s="219"/>
      <c r="DT172" s="219"/>
      <c r="DU172" s="219"/>
      <c r="DV172" s="219"/>
      <c r="DW172" s="219"/>
      <c r="DX172" s="219"/>
      <c r="DY172" s="219"/>
      <c r="DZ172" s="219"/>
      <c r="EA172" s="219"/>
      <c r="EB172" s="219"/>
      <c r="EC172" s="219"/>
      <c r="ED172" s="219"/>
      <c r="EE172" s="219"/>
      <c r="EF172" s="219"/>
      <c r="EG172" s="219"/>
      <c r="EH172" s="219"/>
      <c r="EI172" s="219"/>
    </row>
    <row r="173" customFormat="false" ht="15" hidden="false" customHeight="false" outlineLevel="0" collapsed="false">
      <c r="A173" s="219"/>
      <c r="B173" s="219"/>
      <c r="C173" s="219"/>
      <c r="D173" s="219"/>
      <c r="E173" s="219"/>
      <c r="F173" s="219"/>
      <c r="G173" s="219"/>
      <c r="H173" s="219"/>
      <c r="I173" s="219"/>
      <c r="J173" s="219"/>
      <c r="K173" s="219"/>
      <c r="L173" s="220"/>
      <c r="M173" s="220"/>
      <c r="N173" s="220"/>
      <c r="O173" s="220"/>
      <c r="P173" s="220"/>
      <c r="Q173" s="220"/>
      <c r="R173" s="220"/>
      <c r="S173" s="220"/>
      <c r="T173" s="220"/>
      <c r="U173" s="220"/>
      <c r="V173" s="220"/>
      <c r="W173" s="220"/>
      <c r="X173" s="220"/>
      <c r="Y173" s="220"/>
      <c r="Z173" s="220"/>
      <c r="AA173" s="220"/>
      <c r="AB173" s="220"/>
      <c r="AC173" s="220"/>
      <c r="AD173" s="220"/>
      <c r="AE173" s="220"/>
      <c r="AF173" s="220"/>
      <c r="AG173" s="220"/>
      <c r="AH173" s="220"/>
      <c r="AI173" s="220"/>
      <c r="AJ173" s="220"/>
      <c r="AK173" s="220"/>
      <c r="AL173" s="220"/>
      <c r="AM173" s="220"/>
      <c r="AN173" s="220"/>
      <c r="AO173" s="220"/>
      <c r="AP173" s="220"/>
      <c r="AQ173" s="220"/>
      <c r="AR173" s="220"/>
      <c r="AS173" s="220"/>
      <c r="AT173" s="220"/>
      <c r="AU173" s="220"/>
      <c r="AV173" s="220"/>
      <c r="AW173" s="220"/>
      <c r="AX173" s="219"/>
      <c r="AY173" s="219"/>
      <c r="AZ173" s="219"/>
      <c r="BA173" s="219"/>
      <c r="BB173" s="219"/>
      <c r="BC173" s="219"/>
      <c r="BD173" s="219"/>
      <c r="BE173" s="219"/>
      <c r="BF173" s="219"/>
      <c r="BG173" s="219"/>
      <c r="BH173" s="219"/>
      <c r="BI173" s="219"/>
      <c r="BJ173" s="219"/>
      <c r="BK173" s="219"/>
      <c r="BL173" s="219"/>
      <c r="BM173" s="219"/>
      <c r="BN173" s="219"/>
      <c r="BO173" s="219"/>
      <c r="BP173" s="219"/>
      <c r="BQ173" s="219"/>
      <c r="BR173" s="219"/>
      <c r="BS173" s="219"/>
      <c r="BT173" s="219"/>
      <c r="BU173" s="219"/>
      <c r="BV173" s="219"/>
      <c r="BW173" s="219"/>
      <c r="BX173" s="219"/>
      <c r="BY173" s="219"/>
      <c r="BZ173" s="219"/>
      <c r="CA173" s="219"/>
      <c r="CB173" s="219"/>
      <c r="CC173" s="219"/>
      <c r="CD173" s="219"/>
      <c r="CE173" s="219"/>
      <c r="CF173" s="219"/>
      <c r="CG173" s="219"/>
      <c r="CH173" s="219"/>
      <c r="CI173" s="219"/>
      <c r="CJ173" s="219"/>
      <c r="CK173" s="219"/>
      <c r="CL173" s="219"/>
      <c r="CM173" s="219"/>
      <c r="CN173" s="219"/>
      <c r="CO173" s="219"/>
      <c r="CP173" s="219"/>
      <c r="CQ173" s="219"/>
      <c r="CR173" s="219"/>
      <c r="CS173" s="219"/>
      <c r="CT173" s="219"/>
      <c r="CU173" s="219"/>
      <c r="CV173" s="219"/>
      <c r="CW173" s="219"/>
      <c r="CX173" s="219"/>
      <c r="CY173" s="219"/>
      <c r="CZ173" s="219"/>
      <c r="DA173" s="219"/>
      <c r="DB173" s="219"/>
      <c r="DC173" s="219"/>
      <c r="DD173" s="219"/>
      <c r="DE173" s="219"/>
      <c r="DF173" s="219"/>
      <c r="DG173" s="219"/>
      <c r="DH173" s="219"/>
      <c r="DI173" s="219"/>
      <c r="DJ173" s="219"/>
      <c r="DK173" s="219"/>
      <c r="DL173" s="219"/>
      <c r="DM173" s="219"/>
      <c r="DN173" s="219"/>
      <c r="DO173" s="219"/>
      <c r="DP173" s="219"/>
      <c r="DQ173" s="219"/>
      <c r="DR173" s="219"/>
      <c r="DS173" s="219"/>
      <c r="DT173" s="219"/>
      <c r="DU173" s="219"/>
      <c r="DV173" s="219"/>
      <c r="DW173" s="219"/>
      <c r="DX173" s="219"/>
      <c r="DY173" s="219"/>
      <c r="DZ173" s="219"/>
      <c r="EA173" s="219"/>
      <c r="EB173" s="219"/>
      <c r="EC173" s="219"/>
      <c r="ED173" s="219"/>
      <c r="EE173" s="219"/>
      <c r="EF173" s="219"/>
      <c r="EG173" s="219"/>
      <c r="EH173" s="219"/>
      <c r="EI173" s="219"/>
    </row>
    <row r="174" customFormat="false" ht="15" hidden="false" customHeight="false" outlineLevel="0" collapsed="false">
      <c r="A174" s="219"/>
      <c r="B174" s="219"/>
      <c r="C174" s="219"/>
      <c r="D174" s="219"/>
      <c r="E174" s="219"/>
      <c r="F174" s="219"/>
      <c r="G174" s="219"/>
      <c r="H174" s="219"/>
      <c r="I174" s="219"/>
      <c r="J174" s="219"/>
      <c r="K174" s="219"/>
      <c r="L174" s="220"/>
      <c r="M174" s="220"/>
      <c r="N174" s="220"/>
      <c r="O174" s="220"/>
      <c r="P174" s="220"/>
      <c r="Q174" s="220"/>
      <c r="R174" s="220"/>
      <c r="S174" s="220"/>
      <c r="T174" s="220"/>
      <c r="U174" s="220"/>
      <c r="V174" s="220"/>
      <c r="W174" s="220"/>
      <c r="X174" s="220"/>
      <c r="Y174" s="220"/>
      <c r="Z174" s="220"/>
      <c r="AA174" s="220"/>
      <c r="AB174" s="220"/>
      <c r="AC174" s="220"/>
      <c r="AD174" s="220"/>
      <c r="AE174" s="220"/>
      <c r="AF174" s="220"/>
      <c r="AG174" s="220"/>
      <c r="AH174" s="220"/>
      <c r="AI174" s="220"/>
      <c r="AJ174" s="220"/>
      <c r="AK174" s="220"/>
      <c r="AL174" s="220"/>
      <c r="AM174" s="220"/>
      <c r="AN174" s="220"/>
      <c r="AO174" s="220"/>
      <c r="AP174" s="220"/>
      <c r="AQ174" s="220"/>
      <c r="AR174" s="220"/>
      <c r="AS174" s="220"/>
      <c r="AT174" s="220"/>
      <c r="AU174" s="220"/>
      <c r="AV174" s="220"/>
      <c r="AW174" s="220"/>
      <c r="AX174" s="219"/>
      <c r="AY174" s="219"/>
      <c r="AZ174" s="219"/>
      <c r="BA174" s="219"/>
      <c r="BB174" s="219"/>
      <c r="BC174" s="219"/>
      <c r="BD174" s="219"/>
      <c r="BE174" s="219"/>
      <c r="BF174" s="219"/>
      <c r="BG174" s="219"/>
      <c r="BH174" s="219"/>
      <c r="BI174" s="219"/>
      <c r="BJ174" s="219"/>
      <c r="BK174" s="219"/>
      <c r="BL174" s="219"/>
      <c r="BM174" s="219"/>
      <c r="BN174" s="219"/>
      <c r="BO174" s="219"/>
      <c r="BP174" s="219"/>
      <c r="BQ174" s="219"/>
      <c r="BR174" s="219"/>
      <c r="BS174" s="219"/>
      <c r="BT174" s="219"/>
      <c r="BU174" s="219"/>
      <c r="BV174" s="219"/>
      <c r="BW174" s="219"/>
      <c r="BX174" s="219"/>
      <c r="BY174" s="219"/>
      <c r="BZ174" s="219"/>
      <c r="CA174" s="219"/>
      <c r="CB174" s="219"/>
      <c r="CC174" s="219"/>
      <c r="CD174" s="219"/>
      <c r="CE174" s="219"/>
      <c r="CF174" s="219"/>
      <c r="CG174" s="219"/>
      <c r="CH174" s="219"/>
      <c r="CI174" s="219"/>
      <c r="CJ174" s="219"/>
      <c r="CK174" s="219"/>
      <c r="CL174" s="219"/>
      <c r="CM174" s="219"/>
      <c r="CN174" s="219"/>
      <c r="CO174" s="219"/>
      <c r="CP174" s="219"/>
      <c r="CQ174" s="219"/>
      <c r="CR174" s="219"/>
      <c r="CS174" s="219"/>
      <c r="CT174" s="219"/>
      <c r="CU174" s="219"/>
      <c r="CV174" s="219"/>
      <c r="CW174" s="219"/>
      <c r="CX174" s="219"/>
      <c r="CY174" s="219"/>
      <c r="CZ174" s="219"/>
      <c r="DA174" s="219"/>
      <c r="DB174" s="219"/>
      <c r="DC174" s="219"/>
      <c r="DD174" s="219"/>
      <c r="DE174" s="219"/>
      <c r="DF174" s="219"/>
      <c r="DG174" s="219"/>
      <c r="DH174" s="219"/>
      <c r="DI174" s="219"/>
      <c r="DJ174" s="219"/>
      <c r="DK174" s="219"/>
      <c r="DL174" s="219"/>
      <c r="DM174" s="219"/>
      <c r="DN174" s="219"/>
      <c r="DO174" s="219"/>
      <c r="DP174" s="219"/>
      <c r="DQ174" s="219"/>
      <c r="DR174" s="219"/>
      <c r="DS174" s="219"/>
      <c r="DT174" s="219"/>
      <c r="DU174" s="219"/>
      <c r="DV174" s="219"/>
      <c r="DW174" s="219"/>
      <c r="DX174" s="219"/>
      <c r="DY174" s="219"/>
      <c r="DZ174" s="219"/>
      <c r="EA174" s="219"/>
      <c r="EB174" s="219"/>
      <c r="EC174" s="219"/>
      <c r="ED174" s="219"/>
      <c r="EE174" s="219"/>
      <c r="EF174" s="219"/>
      <c r="EG174" s="219"/>
      <c r="EH174" s="219"/>
      <c r="EI174" s="219"/>
    </row>
    <row r="175" customFormat="false" ht="15" hidden="false" customHeight="false" outlineLevel="0" collapsed="false">
      <c r="A175" s="219"/>
      <c r="B175" s="219"/>
      <c r="C175" s="219"/>
      <c r="D175" s="219"/>
      <c r="E175" s="219"/>
      <c r="F175" s="219"/>
      <c r="G175" s="219"/>
      <c r="H175" s="219"/>
      <c r="I175" s="219"/>
      <c r="J175" s="219"/>
      <c r="K175" s="219"/>
      <c r="L175" s="220"/>
      <c r="M175" s="220"/>
      <c r="N175" s="220"/>
      <c r="O175" s="220"/>
      <c r="P175" s="220"/>
      <c r="Q175" s="220"/>
      <c r="R175" s="220"/>
      <c r="S175" s="220"/>
      <c r="T175" s="220"/>
      <c r="U175" s="220"/>
      <c r="V175" s="220"/>
      <c r="W175" s="220"/>
      <c r="X175" s="220"/>
      <c r="Y175" s="220"/>
      <c r="Z175" s="220"/>
      <c r="AA175" s="220"/>
      <c r="AB175" s="220"/>
      <c r="AC175" s="220"/>
      <c r="AD175" s="220"/>
      <c r="AE175" s="220"/>
      <c r="AF175" s="220"/>
      <c r="AG175" s="220"/>
      <c r="AH175" s="220"/>
      <c r="AI175" s="220"/>
      <c r="AJ175" s="220"/>
      <c r="AK175" s="220"/>
      <c r="AL175" s="220"/>
      <c r="AM175" s="220"/>
      <c r="AN175" s="220"/>
      <c r="AO175" s="220"/>
      <c r="AP175" s="220"/>
      <c r="AQ175" s="220"/>
      <c r="AR175" s="220"/>
      <c r="AS175" s="220"/>
      <c r="AT175" s="220"/>
      <c r="AU175" s="220"/>
      <c r="AV175" s="220"/>
      <c r="AW175" s="220"/>
      <c r="AX175" s="219"/>
      <c r="AY175" s="219"/>
      <c r="AZ175" s="219"/>
      <c r="BA175" s="219"/>
      <c r="BB175" s="219"/>
      <c r="BC175" s="219"/>
      <c r="BD175" s="219"/>
      <c r="BE175" s="219"/>
      <c r="BF175" s="219"/>
      <c r="BG175" s="219"/>
      <c r="BH175" s="219"/>
      <c r="BI175" s="219"/>
      <c r="BJ175" s="219"/>
      <c r="BK175" s="219"/>
      <c r="BL175" s="219"/>
      <c r="BM175" s="219"/>
      <c r="BN175" s="219"/>
      <c r="BO175" s="219"/>
      <c r="BP175" s="219"/>
      <c r="BQ175" s="219"/>
      <c r="BR175" s="219"/>
      <c r="BS175" s="219"/>
      <c r="BT175" s="219"/>
      <c r="BU175" s="219"/>
      <c r="BV175" s="219"/>
      <c r="BW175" s="219"/>
      <c r="BX175" s="219"/>
      <c r="BY175" s="219"/>
      <c r="BZ175" s="219"/>
      <c r="CA175" s="219"/>
      <c r="CB175" s="219"/>
      <c r="CC175" s="219"/>
      <c r="CD175" s="219"/>
      <c r="CE175" s="219"/>
      <c r="CF175" s="219"/>
      <c r="CG175" s="219"/>
      <c r="CH175" s="219"/>
      <c r="CI175" s="219"/>
      <c r="CJ175" s="219"/>
      <c r="CK175" s="219"/>
      <c r="CL175" s="219"/>
      <c r="CM175" s="219"/>
      <c r="CN175" s="219"/>
      <c r="CO175" s="219"/>
      <c r="CP175" s="219"/>
      <c r="CQ175" s="219"/>
      <c r="CR175" s="219"/>
      <c r="CS175" s="219"/>
      <c r="CT175" s="219"/>
      <c r="CU175" s="219"/>
      <c r="CV175" s="219"/>
      <c r="CW175" s="219"/>
      <c r="CX175" s="219"/>
      <c r="CY175" s="219"/>
      <c r="CZ175" s="219"/>
      <c r="DA175" s="219"/>
      <c r="DB175" s="219"/>
      <c r="DC175" s="219"/>
      <c r="DD175" s="219"/>
      <c r="DE175" s="219"/>
      <c r="DF175" s="219"/>
      <c r="DG175" s="219"/>
      <c r="DH175" s="219"/>
      <c r="DI175" s="219"/>
      <c r="DJ175" s="219"/>
      <c r="DK175" s="219"/>
      <c r="DL175" s="219"/>
      <c r="DM175" s="219"/>
      <c r="DN175" s="219"/>
      <c r="DO175" s="219"/>
      <c r="DP175" s="219"/>
      <c r="DQ175" s="219"/>
      <c r="DR175" s="219"/>
      <c r="DS175" s="219"/>
      <c r="DT175" s="219"/>
      <c r="DU175" s="219"/>
      <c r="DV175" s="219"/>
      <c r="DW175" s="219"/>
      <c r="DX175" s="219"/>
      <c r="DY175" s="219"/>
      <c r="DZ175" s="219"/>
      <c r="EA175" s="219"/>
      <c r="EB175" s="219"/>
      <c r="EC175" s="219"/>
      <c r="ED175" s="219"/>
      <c r="EE175" s="219"/>
      <c r="EF175" s="219"/>
      <c r="EG175" s="219"/>
      <c r="EH175" s="219"/>
      <c r="EI175" s="219"/>
    </row>
    <row r="176" customFormat="false" ht="15" hidden="false" customHeight="false" outlineLevel="0" collapsed="false">
      <c r="A176" s="219"/>
      <c r="B176" s="219"/>
      <c r="C176" s="219"/>
      <c r="D176" s="219"/>
      <c r="E176" s="219"/>
      <c r="F176" s="219"/>
      <c r="G176" s="219"/>
      <c r="H176" s="219"/>
      <c r="I176" s="219"/>
      <c r="J176" s="219"/>
      <c r="K176" s="219"/>
      <c r="L176" s="220"/>
      <c r="M176" s="220"/>
      <c r="N176" s="220"/>
      <c r="O176" s="220"/>
      <c r="P176" s="220"/>
      <c r="Q176" s="220"/>
      <c r="R176" s="220"/>
      <c r="S176" s="220"/>
      <c r="T176" s="220"/>
      <c r="U176" s="220"/>
      <c r="V176" s="220"/>
      <c r="W176" s="220"/>
      <c r="X176" s="220"/>
      <c r="Y176" s="220"/>
      <c r="Z176" s="220"/>
      <c r="AA176" s="220"/>
      <c r="AB176" s="220"/>
      <c r="AC176" s="220"/>
      <c r="AD176" s="220"/>
      <c r="AE176" s="220"/>
      <c r="AF176" s="220"/>
      <c r="AG176" s="220"/>
      <c r="AH176" s="220"/>
      <c r="AI176" s="220"/>
      <c r="AJ176" s="220"/>
      <c r="AK176" s="220"/>
      <c r="AL176" s="220"/>
      <c r="AM176" s="220"/>
      <c r="AN176" s="220"/>
      <c r="AO176" s="220"/>
      <c r="AP176" s="220"/>
      <c r="AQ176" s="220"/>
      <c r="AR176" s="220"/>
      <c r="AS176" s="220"/>
      <c r="AT176" s="220"/>
      <c r="AU176" s="220"/>
      <c r="AV176" s="220"/>
      <c r="AW176" s="220"/>
      <c r="AX176" s="219"/>
      <c r="AY176" s="219"/>
      <c r="AZ176" s="219"/>
      <c r="BA176" s="219"/>
      <c r="BB176" s="219"/>
      <c r="BC176" s="219"/>
      <c r="BD176" s="219"/>
      <c r="BE176" s="219"/>
      <c r="BF176" s="219"/>
      <c r="BG176" s="219"/>
      <c r="BH176" s="219"/>
      <c r="BI176" s="219"/>
      <c r="BJ176" s="219"/>
      <c r="BK176" s="219"/>
      <c r="BL176" s="219"/>
      <c r="BM176" s="219"/>
      <c r="BN176" s="219"/>
      <c r="BO176" s="219"/>
      <c r="BP176" s="219"/>
      <c r="BQ176" s="219"/>
      <c r="BR176" s="219"/>
      <c r="BS176" s="219"/>
      <c r="BT176" s="219"/>
      <c r="BU176" s="219"/>
      <c r="BV176" s="219"/>
      <c r="BW176" s="219"/>
      <c r="BX176" s="219"/>
      <c r="BY176" s="219"/>
      <c r="BZ176" s="219"/>
      <c r="CA176" s="219"/>
      <c r="CB176" s="219"/>
      <c r="CC176" s="219"/>
      <c r="CD176" s="219"/>
      <c r="CE176" s="219"/>
      <c r="CF176" s="219"/>
      <c r="CG176" s="219"/>
      <c r="CH176" s="219"/>
      <c r="CI176" s="219"/>
      <c r="CJ176" s="219"/>
      <c r="CK176" s="219"/>
      <c r="CL176" s="219"/>
      <c r="CM176" s="219"/>
      <c r="CN176" s="219"/>
      <c r="CO176" s="219"/>
      <c r="CP176" s="219"/>
      <c r="CQ176" s="219"/>
      <c r="CR176" s="219"/>
      <c r="CS176" s="219"/>
      <c r="CT176" s="219"/>
      <c r="CU176" s="219"/>
      <c r="CV176" s="219"/>
      <c r="CW176" s="219"/>
      <c r="CX176" s="219"/>
      <c r="CY176" s="219"/>
      <c r="CZ176" s="219"/>
      <c r="DA176" s="219"/>
      <c r="DB176" s="219"/>
      <c r="DC176" s="219"/>
      <c r="DD176" s="219"/>
      <c r="DE176" s="219"/>
      <c r="DF176" s="219"/>
      <c r="DG176" s="219"/>
      <c r="DH176" s="219"/>
      <c r="DI176" s="219"/>
      <c r="DJ176" s="219"/>
      <c r="DK176" s="219"/>
      <c r="DL176" s="219"/>
      <c r="DM176" s="219"/>
      <c r="DN176" s="219"/>
      <c r="DO176" s="219"/>
      <c r="DP176" s="219"/>
      <c r="DQ176" s="219"/>
      <c r="DR176" s="219"/>
      <c r="DS176" s="219"/>
      <c r="DT176" s="219"/>
      <c r="DU176" s="219"/>
      <c r="DV176" s="219"/>
      <c r="DW176" s="219"/>
      <c r="DX176" s="219"/>
      <c r="DY176" s="219"/>
      <c r="DZ176" s="219"/>
      <c r="EA176" s="219"/>
      <c r="EB176" s="219"/>
      <c r="EC176" s="219"/>
      <c r="ED176" s="219"/>
      <c r="EE176" s="219"/>
      <c r="EF176" s="219"/>
      <c r="EG176" s="219"/>
      <c r="EH176" s="219"/>
      <c r="EI176" s="219"/>
    </row>
    <row r="177" customFormat="false" ht="15" hidden="false" customHeight="false" outlineLevel="0" collapsed="false">
      <c r="A177" s="219"/>
      <c r="B177" s="219"/>
      <c r="C177" s="219"/>
      <c r="D177" s="219"/>
      <c r="E177" s="219"/>
      <c r="F177" s="219"/>
      <c r="G177" s="219"/>
      <c r="H177" s="219"/>
      <c r="I177" s="219"/>
      <c r="J177" s="219"/>
      <c r="K177" s="219"/>
      <c r="L177" s="220"/>
      <c r="M177" s="220"/>
      <c r="N177" s="220"/>
      <c r="O177" s="220"/>
      <c r="P177" s="220"/>
      <c r="Q177" s="220"/>
      <c r="R177" s="220"/>
      <c r="S177" s="220"/>
      <c r="T177" s="220"/>
      <c r="U177" s="220"/>
      <c r="V177" s="220"/>
      <c r="W177" s="220"/>
      <c r="X177" s="220"/>
      <c r="Y177" s="220"/>
      <c r="Z177" s="220"/>
      <c r="AA177" s="220"/>
      <c r="AB177" s="220"/>
      <c r="AC177" s="220"/>
      <c r="AD177" s="220"/>
      <c r="AE177" s="220"/>
      <c r="AF177" s="220"/>
      <c r="AG177" s="220"/>
      <c r="AH177" s="220"/>
      <c r="AI177" s="220"/>
      <c r="AJ177" s="220"/>
      <c r="AK177" s="220"/>
      <c r="AL177" s="220"/>
      <c r="AM177" s="220"/>
      <c r="AN177" s="220"/>
      <c r="AO177" s="220"/>
      <c r="AP177" s="220"/>
      <c r="AQ177" s="220"/>
      <c r="AR177" s="220"/>
      <c r="AS177" s="220"/>
      <c r="AT177" s="220"/>
      <c r="AU177" s="220"/>
      <c r="AV177" s="220"/>
      <c r="AW177" s="220"/>
      <c r="AX177" s="219"/>
      <c r="AY177" s="219"/>
      <c r="AZ177" s="219"/>
      <c r="BA177" s="219"/>
      <c r="BB177" s="219"/>
      <c r="BC177" s="219"/>
      <c r="BD177" s="219"/>
      <c r="BE177" s="219"/>
      <c r="BF177" s="219"/>
      <c r="BG177" s="219"/>
      <c r="BH177" s="219"/>
      <c r="BI177" s="219"/>
      <c r="BJ177" s="219"/>
      <c r="BK177" s="219"/>
      <c r="BL177" s="219"/>
      <c r="BM177" s="219"/>
      <c r="BN177" s="219"/>
      <c r="BO177" s="219"/>
      <c r="BP177" s="219"/>
      <c r="BQ177" s="219"/>
      <c r="BR177" s="219"/>
      <c r="BS177" s="219"/>
      <c r="BT177" s="219"/>
      <c r="BU177" s="219"/>
      <c r="BV177" s="219"/>
      <c r="BW177" s="219"/>
      <c r="BX177" s="219"/>
      <c r="BY177" s="219"/>
      <c r="BZ177" s="219"/>
      <c r="CA177" s="219"/>
      <c r="CB177" s="219"/>
      <c r="CC177" s="219"/>
      <c r="CD177" s="219"/>
      <c r="CE177" s="219"/>
      <c r="CF177" s="219"/>
      <c r="CG177" s="219"/>
      <c r="CH177" s="219"/>
      <c r="CI177" s="219"/>
      <c r="CJ177" s="219"/>
      <c r="CK177" s="219"/>
      <c r="CL177" s="219"/>
      <c r="CM177" s="219"/>
      <c r="CN177" s="219"/>
      <c r="CO177" s="219"/>
      <c r="CP177" s="219"/>
      <c r="CQ177" s="219"/>
      <c r="CR177" s="219"/>
      <c r="CS177" s="219"/>
      <c r="CT177" s="219"/>
      <c r="CU177" s="219"/>
      <c r="CV177" s="219"/>
      <c r="CW177" s="219"/>
      <c r="CX177" s="219"/>
      <c r="CY177" s="219"/>
      <c r="CZ177" s="219"/>
      <c r="DA177" s="219"/>
      <c r="DB177" s="219"/>
      <c r="DC177" s="219"/>
      <c r="DD177" s="219"/>
      <c r="DE177" s="219"/>
      <c r="DF177" s="219"/>
      <c r="DG177" s="219"/>
      <c r="DH177" s="219"/>
      <c r="DI177" s="219"/>
      <c r="DJ177" s="219"/>
      <c r="DK177" s="219"/>
      <c r="DL177" s="219"/>
      <c r="DM177" s="219"/>
      <c r="DN177" s="219"/>
      <c r="DO177" s="219"/>
      <c r="DP177" s="219"/>
      <c r="DQ177" s="219"/>
      <c r="DR177" s="219"/>
      <c r="DS177" s="219"/>
      <c r="DT177" s="219"/>
      <c r="DU177" s="219"/>
      <c r="DV177" s="219"/>
      <c r="DW177" s="219"/>
      <c r="DX177" s="219"/>
      <c r="DY177" s="219"/>
      <c r="DZ177" s="219"/>
      <c r="EA177" s="219"/>
      <c r="EB177" s="219"/>
      <c r="EC177" s="219"/>
      <c r="ED177" s="219"/>
      <c r="EE177" s="219"/>
      <c r="EF177" s="219"/>
      <c r="EG177" s="219"/>
      <c r="EH177" s="219"/>
      <c r="EI177" s="219"/>
    </row>
    <row r="178" customFormat="false" ht="15" hidden="false" customHeight="false" outlineLevel="0" collapsed="false">
      <c r="A178" s="219"/>
      <c r="B178" s="219"/>
      <c r="C178" s="219"/>
      <c r="D178" s="219"/>
      <c r="E178" s="219"/>
      <c r="F178" s="219"/>
      <c r="G178" s="219"/>
      <c r="H178" s="219"/>
      <c r="I178" s="219"/>
      <c r="J178" s="219"/>
      <c r="K178" s="219"/>
      <c r="L178" s="220"/>
      <c r="M178" s="220"/>
      <c r="N178" s="220"/>
      <c r="O178" s="220"/>
      <c r="P178" s="220"/>
      <c r="Q178" s="220"/>
      <c r="R178" s="220"/>
      <c r="S178" s="220"/>
      <c r="T178" s="220"/>
      <c r="U178" s="220"/>
      <c r="V178" s="220"/>
      <c r="W178" s="220"/>
      <c r="X178" s="220"/>
      <c r="Y178" s="220"/>
      <c r="Z178" s="220"/>
      <c r="AA178" s="220"/>
      <c r="AB178" s="220"/>
      <c r="AC178" s="220"/>
      <c r="AD178" s="220"/>
      <c r="AE178" s="220"/>
      <c r="AF178" s="220"/>
      <c r="AG178" s="220"/>
      <c r="AH178" s="220"/>
      <c r="AI178" s="220"/>
      <c r="AJ178" s="220"/>
      <c r="AK178" s="220"/>
      <c r="AL178" s="220"/>
      <c r="AM178" s="220"/>
      <c r="AN178" s="220"/>
      <c r="AO178" s="220"/>
      <c r="AP178" s="220"/>
      <c r="AQ178" s="220"/>
      <c r="AR178" s="220"/>
      <c r="AS178" s="220"/>
      <c r="AT178" s="220"/>
      <c r="AU178" s="220"/>
      <c r="AV178" s="220"/>
      <c r="AW178" s="220"/>
      <c r="AX178" s="219"/>
      <c r="AY178" s="219"/>
      <c r="AZ178" s="219"/>
      <c r="BA178" s="219"/>
      <c r="BB178" s="219"/>
      <c r="BC178" s="219"/>
      <c r="BD178" s="219"/>
      <c r="BE178" s="219"/>
      <c r="BF178" s="219"/>
      <c r="BG178" s="219"/>
      <c r="BH178" s="219"/>
      <c r="BI178" s="219"/>
      <c r="BJ178" s="219"/>
      <c r="BK178" s="219"/>
      <c r="BL178" s="219"/>
      <c r="BM178" s="219"/>
      <c r="BN178" s="219"/>
      <c r="BO178" s="219"/>
      <c r="BP178" s="219"/>
      <c r="BQ178" s="219"/>
      <c r="BR178" s="219"/>
      <c r="BS178" s="219"/>
      <c r="BT178" s="219"/>
      <c r="BU178" s="219"/>
      <c r="BV178" s="219"/>
      <c r="BW178" s="219"/>
      <c r="BX178" s="219"/>
      <c r="BY178" s="219"/>
      <c r="BZ178" s="219"/>
      <c r="CA178" s="219"/>
      <c r="CB178" s="219"/>
      <c r="CC178" s="219"/>
      <c r="CD178" s="219"/>
      <c r="CE178" s="219"/>
      <c r="CF178" s="219"/>
      <c r="CG178" s="219"/>
      <c r="CH178" s="219"/>
      <c r="CI178" s="219"/>
      <c r="CJ178" s="219"/>
      <c r="CK178" s="219"/>
      <c r="CL178" s="219"/>
      <c r="CM178" s="219"/>
      <c r="CN178" s="219"/>
      <c r="CO178" s="219"/>
      <c r="CP178" s="219"/>
      <c r="CQ178" s="219"/>
      <c r="CR178" s="219"/>
      <c r="CS178" s="219"/>
      <c r="CT178" s="219"/>
      <c r="CU178" s="219"/>
      <c r="CV178" s="219"/>
      <c r="CW178" s="219"/>
      <c r="CX178" s="219"/>
      <c r="CY178" s="219"/>
      <c r="CZ178" s="219"/>
      <c r="DA178" s="219"/>
      <c r="DB178" s="219"/>
      <c r="DC178" s="219"/>
      <c r="DD178" s="219"/>
      <c r="DE178" s="219"/>
      <c r="DF178" s="219"/>
      <c r="DG178" s="219"/>
      <c r="DH178" s="219"/>
      <c r="DI178" s="219"/>
      <c r="DJ178" s="219"/>
      <c r="DK178" s="219"/>
      <c r="DL178" s="219"/>
      <c r="DM178" s="219"/>
      <c r="DN178" s="219"/>
      <c r="DO178" s="219"/>
      <c r="DP178" s="219"/>
      <c r="DQ178" s="219"/>
      <c r="DR178" s="219"/>
      <c r="DS178" s="219"/>
      <c r="DT178" s="219"/>
      <c r="DU178" s="219"/>
      <c r="DV178" s="219"/>
      <c r="DW178" s="219"/>
      <c r="DX178" s="219"/>
      <c r="DY178" s="219"/>
      <c r="DZ178" s="219"/>
      <c r="EA178" s="219"/>
      <c r="EB178" s="219"/>
      <c r="EC178" s="219"/>
      <c r="ED178" s="219"/>
      <c r="EE178" s="219"/>
      <c r="EF178" s="219"/>
      <c r="EG178" s="219"/>
      <c r="EH178" s="219"/>
      <c r="EI178" s="219"/>
    </row>
    <row r="179" customFormat="false" ht="15" hidden="false" customHeight="false" outlineLevel="0" collapsed="false">
      <c r="A179" s="219"/>
      <c r="B179" s="219"/>
      <c r="C179" s="219"/>
      <c r="D179" s="219"/>
      <c r="E179" s="219"/>
      <c r="F179" s="219"/>
      <c r="G179" s="219"/>
      <c r="H179" s="219"/>
      <c r="I179" s="219"/>
      <c r="J179" s="219"/>
      <c r="K179" s="219"/>
      <c r="L179" s="220"/>
      <c r="M179" s="220"/>
      <c r="N179" s="220"/>
      <c r="O179" s="220"/>
      <c r="P179" s="220"/>
      <c r="Q179" s="220"/>
      <c r="R179" s="220"/>
      <c r="S179" s="220"/>
      <c r="T179" s="220"/>
      <c r="U179" s="220"/>
      <c r="V179" s="220"/>
      <c r="W179" s="220"/>
      <c r="X179" s="220"/>
      <c r="Y179" s="220"/>
      <c r="Z179" s="220"/>
      <c r="AA179" s="220"/>
      <c r="AB179" s="220"/>
      <c r="AC179" s="220"/>
      <c r="AD179" s="220"/>
      <c r="AE179" s="220"/>
      <c r="AF179" s="220"/>
      <c r="AG179" s="220"/>
      <c r="AH179" s="220"/>
      <c r="AI179" s="220"/>
      <c r="AJ179" s="220"/>
      <c r="AK179" s="220"/>
      <c r="AL179" s="220"/>
      <c r="AM179" s="220"/>
      <c r="AN179" s="220"/>
      <c r="AO179" s="220"/>
      <c r="AP179" s="220"/>
      <c r="AQ179" s="220"/>
      <c r="AR179" s="220"/>
      <c r="AS179" s="220"/>
      <c r="AT179" s="220"/>
      <c r="AU179" s="220"/>
      <c r="AV179" s="220"/>
      <c r="AW179" s="220"/>
      <c r="AX179" s="219"/>
      <c r="AY179" s="219"/>
      <c r="AZ179" s="219"/>
      <c r="BA179" s="219"/>
      <c r="BB179" s="219"/>
      <c r="BC179" s="219"/>
      <c r="BD179" s="219"/>
      <c r="BE179" s="219"/>
      <c r="BF179" s="219"/>
      <c r="BG179" s="219"/>
      <c r="BH179" s="219"/>
      <c r="BI179" s="219"/>
      <c r="BJ179" s="219"/>
      <c r="BK179" s="219"/>
      <c r="BL179" s="219"/>
      <c r="BM179" s="219"/>
      <c r="BN179" s="219"/>
      <c r="BO179" s="219"/>
      <c r="BP179" s="219"/>
      <c r="BQ179" s="219"/>
      <c r="BR179" s="219"/>
      <c r="BS179" s="219"/>
      <c r="BT179" s="219"/>
      <c r="BU179" s="219"/>
      <c r="BV179" s="219"/>
      <c r="BW179" s="219"/>
      <c r="BX179" s="219"/>
      <c r="BY179" s="219"/>
      <c r="BZ179" s="219"/>
      <c r="CA179" s="219"/>
      <c r="CB179" s="219"/>
      <c r="CC179" s="219"/>
      <c r="CD179" s="219"/>
      <c r="CE179" s="219"/>
      <c r="CF179" s="219"/>
      <c r="CG179" s="219"/>
      <c r="CH179" s="219"/>
      <c r="CI179" s="219"/>
      <c r="CJ179" s="219"/>
      <c r="CK179" s="219"/>
      <c r="CL179" s="219"/>
      <c r="CM179" s="219"/>
      <c r="CN179" s="219"/>
      <c r="CO179" s="219"/>
      <c r="CP179" s="219"/>
      <c r="CQ179" s="219"/>
      <c r="CR179" s="219"/>
      <c r="CS179" s="219"/>
      <c r="CT179" s="219"/>
      <c r="CU179" s="219"/>
      <c r="CV179" s="219"/>
      <c r="CW179" s="219"/>
      <c r="CX179" s="219"/>
      <c r="CY179" s="219"/>
      <c r="CZ179" s="219"/>
      <c r="DA179" s="219"/>
      <c r="DB179" s="219"/>
      <c r="DC179" s="219"/>
      <c r="DD179" s="219"/>
      <c r="DE179" s="219"/>
      <c r="DF179" s="219"/>
      <c r="DG179" s="219"/>
      <c r="DH179" s="219"/>
      <c r="DI179" s="219"/>
      <c r="DJ179" s="219"/>
      <c r="DK179" s="219"/>
      <c r="DL179" s="219"/>
      <c r="DM179" s="219"/>
      <c r="DN179" s="219"/>
      <c r="DO179" s="219"/>
      <c r="DP179" s="219"/>
      <c r="DQ179" s="219"/>
      <c r="DR179" s="219"/>
      <c r="DS179" s="219"/>
      <c r="DT179" s="219"/>
      <c r="DU179" s="219"/>
      <c r="DV179" s="219"/>
      <c r="DW179" s="219"/>
      <c r="DX179" s="219"/>
      <c r="DY179" s="219"/>
      <c r="DZ179" s="219"/>
      <c r="EA179" s="219"/>
      <c r="EB179" s="219"/>
      <c r="EC179" s="219"/>
      <c r="ED179" s="219"/>
      <c r="EE179" s="219"/>
      <c r="EF179" s="219"/>
      <c r="EG179" s="219"/>
      <c r="EH179" s="219"/>
      <c r="EI179" s="219"/>
    </row>
    <row r="180" customFormat="false" ht="15" hidden="false" customHeight="false" outlineLevel="0" collapsed="false">
      <c r="A180" s="219"/>
      <c r="B180" s="219"/>
      <c r="C180" s="219"/>
      <c r="D180" s="219"/>
      <c r="E180" s="219"/>
      <c r="F180" s="219"/>
      <c r="G180" s="219"/>
      <c r="H180" s="219"/>
      <c r="I180" s="219"/>
      <c r="J180" s="219"/>
      <c r="K180" s="219"/>
      <c r="L180" s="220"/>
      <c r="M180" s="220"/>
      <c r="N180" s="220"/>
      <c r="O180" s="220"/>
      <c r="P180" s="220"/>
      <c r="Q180" s="220"/>
      <c r="R180" s="220"/>
      <c r="S180" s="220"/>
      <c r="T180" s="220"/>
      <c r="U180" s="220"/>
      <c r="V180" s="220"/>
      <c r="W180" s="220"/>
      <c r="X180" s="220"/>
      <c r="Y180" s="220"/>
      <c r="Z180" s="220"/>
      <c r="AA180" s="220"/>
      <c r="AB180" s="220"/>
      <c r="AC180" s="220"/>
      <c r="AD180" s="220"/>
      <c r="AE180" s="220"/>
      <c r="AF180" s="220"/>
      <c r="AG180" s="220"/>
      <c r="AH180" s="220"/>
      <c r="AI180" s="220"/>
      <c r="AJ180" s="220"/>
      <c r="AK180" s="220"/>
      <c r="AL180" s="220"/>
      <c r="AM180" s="220"/>
      <c r="AN180" s="220"/>
      <c r="AO180" s="220"/>
      <c r="AP180" s="220"/>
      <c r="AQ180" s="220"/>
      <c r="AR180" s="220"/>
      <c r="AS180" s="220"/>
      <c r="AT180" s="220"/>
      <c r="AU180" s="220"/>
      <c r="AV180" s="220"/>
      <c r="AW180" s="220"/>
      <c r="AX180" s="219"/>
      <c r="AY180" s="219"/>
      <c r="AZ180" s="219"/>
      <c r="BA180" s="219"/>
      <c r="BB180" s="219"/>
      <c r="BC180" s="219"/>
      <c r="BD180" s="219"/>
      <c r="BE180" s="219"/>
      <c r="BF180" s="219"/>
      <c r="BG180" s="219"/>
      <c r="BH180" s="219"/>
      <c r="BI180" s="219"/>
      <c r="BJ180" s="219"/>
      <c r="BK180" s="219"/>
      <c r="BL180" s="219"/>
      <c r="BM180" s="219"/>
      <c r="BN180" s="219"/>
      <c r="BO180" s="219"/>
      <c r="BP180" s="219"/>
      <c r="BQ180" s="219"/>
      <c r="BR180" s="219"/>
      <c r="BS180" s="219"/>
      <c r="BT180" s="219"/>
      <c r="BU180" s="219"/>
      <c r="BV180" s="219"/>
      <c r="BW180" s="219"/>
      <c r="BX180" s="219"/>
      <c r="BY180" s="219"/>
      <c r="BZ180" s="219"/>
      <c r="CA180" s="219"/>
      <c r="CB180" s="219"/>
      <c r="CC180" s="219"/>
      <c r="CD180" s="219"/>
      <c r="CE180" s="219"/>
      <c r="CF180" s="219"/>
      <c r="CG180" s="219"/>
      <c r="CH180" s="219"/>
      <c r="CI180" s="219"/>
      <c r="CJ180" s="219"/>
      <c r="CK180" s="219"/>
      <c r="CL180" s="219"/>
      <c r="CM180" s="219"/>
      <c r="CN180" s="219"/>
      <c r="CO180" s="219"/>
      <c r="CP180" s="219"/>
      <c r="CQ180" s="219"/>
      <c r="CR180" s="219"/>
      <c r="CS180" s="219"/>
      <c r="CT180" s="219"/>
      <c r="CU180" s="219"/>
      <c r="CV180" s="219"/>
      <c r="CW180" s="219"/>
      <c r="CX180" s="219"/>
      <c r="CY180" s="219"/>
      <c r="CZ180" s="219"/>
      <c r="DA180" s="219"/>
      <c r="DB180" s="219"/>
      <c r="DC180" s="219"/>
      <c r="DD180" s="219"/>
      <c r="DE180" s="219"/>
      <c r="DF180" s="219"/>
      <c r="DG180" s="219"/>
      <c r="DH180" s="219"/>
      <c r="DI180" s="219"/>
      <c r="DJ180" s="219"/>
      <c r="DK180" s="219"/>
      <c r="DL180" s="219"/>
      <c r="DM180" s="219"/>
      <c r="DN180" s="219"/>
      <c r="DO180" s="219"/>
      <c r="DP180" s="219"/>
      <c r="DQ180" s="219"/>
      <c r="DR180" s="219"/>
      <c r="DS180" s="219"/>
      <c r="DT180" s="219"/>
      <c r="DU180" s="219"/>
      <c r="DV180" s="219"/>
      <c r="DW180" s="219"/>
      <c r="DX180" s="219"/>
      <c r="DY180" s="219"/>
      <c r="DZ180" s="219"/>
      <c r="EA180" s="219"/>
      <c r="EB180" s="219"/>
      <c r="EC180" s="219"/>
      <c r="ED180" s="219"/>
      <c r="EE180" s="219"/>
      <c r="EF180" s="219"/>
      <c r="EG180" s="219"/>
      <c r="EH180" s="219"/>
      <c r="EI180" s="219"/>
    </row>
    <row r="181" customFormat="false" ht="15" hidden="false" customHeight="false" outlineLevel="0" collapsed="false">
      <c r="A181" s="219"/>
      <c r="B181" s="219"/>
      <c r="C181" s="219"/>
      <c r="D181" s="219"/>
      <c r="E181" s="219"/>
      <c r="F181" s="219"/>
      <c r="G181" s="219"/>
      <c r="H181" s="219"/>
      <c r="I181" s="219"/>
      <c r="J181" s="219"/>
      <c r="K181" s="219"/>
      <c r="L181" s="220"/>
      <c r="M181" s="220"/>
      <c r="N181" s="220"/>
      <c r="O181" s="220"/>
      <c r="P181" s="220"/>
      <c r="Q181" s="220"/>
      <c r="R181" s="220"/>
      <c r="S181" s="220"/>
      <c r="T181" s="220"/>
      <c r="U181" s="220"/>
      <c r="V181" s="220"/>
      <c r="W181" s="220"/>
      <c r="X181" s="220"/>
      <c r="Y181" s="220"/>
      <c r="Z181" s="220"/>
      <c r="AA181" s="220"/>
      <c r="AB181" s="220"/>
      <c r="AC181" s="220"/>
      <c r="AD181" s="220"/>
      <c r="AE181" s="220"/>
      <c r="AF181" s="220"/>
      <c r="AG181" s="220"/>
      <c r="AH181" s="220"/>
      <c r="AI181" s="220"/>
      <c r="AJ181" s="220"/>
      <c r="AK181" s="220"/>
      <c r="AL181" s="220"/>
      <c r="AM181" s="220"/>
      <c r="AN181" s="220"/>
      <c r="AO181" s="220"/>
      <c r="AP181" s="220"/>
      <c r="AQ181" s="220"/>
      <c r="AR181" s="220"/>
      <c r="AS181" s="220"/>
      <c r="AT181" s="220"/>
      <c r="AU181" s="220"/>
      <c r="AV181" s="220"/>
      <c r="AW181" s="220"/>
      <c r="AX181" s="219"/>
      <c r="AY181" s="219"/>
      <c r="AZ181" s="219"/>
      <c r="BA181" s="219"/>
      <c r="BB181" s="219"/>
      <c r="BC181" s="219"/>
      <c r="BD181" s="219"/>
      <c r="BE181" s="219"/>
      <c r="BF181" s="219"/>
      <c r="BG181" s="219"/>
      <c r="BH181" s="219"/>
      <c r="BI181" s="219"/>
      <c r="BJ181" s="219"/>
      <c r="BK181" s="219"/>
      <c r="BL181" s="219"/>
      <c r="BM181" s="219"/>
      <c r="BN181" s="219"/>
      <c r="BO181" s="219"/>
      <c r="BP181" s="219"/>
      <c r="BQ181" s="219"/>
      <c r="BR181" s="219"/>
      <c r="BS181" s="219"/>
      <c r="BT181" s="219"/>
      <c r="BU181" s="219"/>
      <c r="BV181" s="219"/>
      <c r="BW181" s="219"/>
      <c r="BX181" s="219"/>
      <c r="BY181" s="219"/>
      <c r="BZ181" s="219"/>
      <c r="CA181" s="219"/>
      <c r="CB181" s="219"/>
      <c r="CC181" s="219"/>
      <c r="CD181" s="219"/>
      <c r="CE181" s="219"/>
      <c r="CF181" s="219"/>
      <c r="CG181" s="219"/>
      <c r="CH181" s="219"/>
      <c r="CI181" s="219"/>
      <c r="CJ181" s="219"/>
      <c r="CK181" s="219"/>
      <c r="CL181" s="219"/>
      <c r="CM181" s="219"/>
      <c r="CN181" s="219"/>
      <c r="CO181" s="219"/>
      <c r="CP181" s="219"/>
      <c r="CQ181" s="219"/>
      <c r="CR181" s="219"/>
      <c r="CS181" s="219"/>
      <c r="CT181" s="219"/>
      <c r="CU181" s="219"/>
      <c r="CV181" s="219"/>
      <c r="CW181" s="219"/>
      <c r="CX181" s="219"/>
      <c r="CY181" s="219"/>
      <c r="CZ181" s="219"/>
      <c r="DA181" s="219"/>
      <c r="DB181" s="219"/>
      <c r="DC181" s="219"/>
      <c r="DD181" s="219"/>
      <c r="DE181" s="219"/>
      <c r="DF181" s="219"/>
      <c r="DG181" s="219"/>
      <c r="DH181" s="219"/>
      <c r="DI181" s="219"/>
      <c r="DJ181" s="219"/>
      <c r="DK181" s="219"/>
      <c r="DL181" s="219"/>
      <c r="DM181" s="219"/>
      <c r="DN181" s="219"/>
      <c r="DO181" s="219"/>
      <c r="DP181" s="219"/>
      <c r="DQ181" s="219"/>
      <c r="DR181" s="219"/>
      <c r="DS181" s="219"/>
      <c r="DT181" s="219"/>
      <c r="DU181" s="219"/>
      <c r="DV181" s="219"/>
      <c r="DW181" s="219"/>
      <c r="DX181" s="219"/>
      <c r="DY181" s="219"/>
      <c r="DZ181" s="219"/>
      <c r="EA181" s="219"/>
      <c r="EB181" s="219"/>
      <c r="EC181" s="219"/>
      <c r="ED181" s="219"/>
      <c r="EE181" s="219"/>
      <c r="EF181" s="219"/>
      <c r="EG181" s="219"/>
      <c r="EH181" s="219"/>
      <c r="EI181" s="219"/>
    </row>
    <row r="182" customFormat="false" ht="15" hidden="false" customHeight="false" outlineLevel="0" collapsed="false">
      <c r="A182" s="219"/>
      <c r="B182" s="219"/>
      <c r="C182" s="219"/>
      <c r="D182" s="219"/>
      <c r="E182" s="219"/>
      <c r="F182" s="219"/>
      <c r="G182" s="219"/>
      <c r="H182" s="219"/>
      <c r="I182" s="219"/>
      <c r="J182" s="219"/>
      <c r="K182" s="219"/>
      <c r="L182" s="220"/>
      <c r="M182" s="220"/>
      <c r="N182" s="220"/>
      <c r="O182" s="220"/>
      <c r="P182" s="220"/>
      <c r="Q182" s="220"/>
      <c r="R182" s="220"/>
      <c r="S182" s="220"/>
      <c r="T182" s="220"/>
      <c r="U182" s="220"/>
      <c r="V182" s="220"/>
      <c r="W182" s="220"/>
      <c r="X182" s="220"/>
      <c r="Y182" s="220"/>
      <c r="Z182" s="220"/>
      <c r="AA182" s="220"/>
      <c r="AB182" s="220"/>
      <c r="AC182" s="220"/>
      <c r="AD182" s="220"/>
      <c r="AE182" s="220"/>
      <c r="AF182" s="220"/>
      <c r="AG182" s="220"/>
      <c r="AH182" s="220"/>
      <c r="AI182" s="220"/>
      <c r="AJ182" s="220"/>
      <c r="AK182" s="220"/>
      <c r="AL182" s="220"/>
      <c r="AM182" s="220"/>
      <c r="AN182" s="220"/>
      <c r="AO182" s="220"/>
      <c r="AP182" s="220"/>
      <c r="AQ182" s="220"/>
      <c r="AR182" s="220"/>
      <c r="AS182" s="220"/>
      <c r="AT182" s="220"/>
      <c r="AU182" s="220"/>
      <c r="AV182" s="220"/>
      <c r="AW182" s="220"/>
      <c r="AX182" s="219"/>
      <c r="AY182" s="219"/>
      <c r="AZ182" s="219"/>
      <c r="BA182" s="219"/>
      <c r="BB182" s="219"/>
      <c r="BC182" s="219"/>
      <c r="BD182" s="219"/>
      <c r="BE182" s="219"/>
      <c r="BF182" s="219"/>
      <c r="BG182" s="219"/>
      <c r="BH182" s="219"/>
      <c r="BI182" s="219"/>
      <c r="BJ182" s="219"/>
      <c r="BK182" s="219"/>
      <c r="BL182" s="219"/>
      <c r="BM182" s="219"/>
      <c r="BN182" s="219"/>
      <c r="BO182" s="219"/>
      <c r="BP182" s="219"/>
      <c r="BQ182" s="219"/>
      <c r="BR182" s="219"/>
      <c r="BS182" s="219"/>
      <c r="BT182" s="219"/>
      <c r="BU182" s="219"/>
      <c r="BV182" s="219"/>
      <c r="BW182" s="219"/>
      <c r="BX182" s="219"/>
      <c r="BY182" s="219"/>
      <c r="BZ182" s="219"/>
      <c r="CA182" s="219"/>
      <c r="CB182" s="219"/>
      <c r="CC182" s="219"/>
      <c r="CD182" s="219"/>
      <c r="CE182" s="219"/>
      <c r="CF182" s="219"/>
      <c r="CG182" s="219"/>
      <c r="CH182" s="219"/>
      <c r="CI182" s="219"/>
      <c r="CJ182" s="219"/>
      <c r="CK182" s="219"/>
      <c r="CL182" s="219"/>
      <c r="CM182" s="219"/>
      <c r="CN182" s="219"/>
      <c r="CO182" s="219"/>
      <c r="CP182" s="219"/>
      <c r="CQ182" s="219"/>
      <c r="CR182" s="219"/>
      <c r="CS182" s="219"/>
      <c r="CT182" s="219"/>
      <c r="CU182" s="219"/>
      <c r="CV182" s="219"/>
      <c r="CW182" s="219"/>
      <c r="CX182" s="219"/>
      <c r="CY182" s="219"/>
      <c r="CZ182" s="219"/>
      <c r="DA182" s="219"/>
      <c r="DB182" s="219"/>
      <c r="DC182" s="219"/>
      <c r="DD182" s="219"/>
      <c r="DE182" s="219"/>
      <c r="DF182" s="219"/>
      <c r="DG182" s="219"/>
      <c r="DH182" s="219"/>
      <c r="DI182" s="219"/>
      <c r="DJ182" s="219"/>
      <c r="DK182" s="219"/>
      <c r="DL182" s="219"/>
      <c r="DM182" s="219"/>
      <c r="DN182" s="219"/>
      <c r="DO182" s="219"/>
      <c r="DP182" s="219"/>
      <c r="DQ182" s="219"/>
      <c r="DR182" s="219"/>
      <c r="DS182" s="219"/>
      <c r="DT182" s="219"/>
      <c r="DU182" s="219"/>
      <c r="DV182" s="219"/>
      <c r="DW182" s="219"/>
      <c r="DX182" s="219"/>
      <c r="DY182" s="219"/>
      <c r="DZ182" s="219"/>
      <c r="EA182" s="219"/>
      <c r="EB182" s="219"/>
      <c r="EC182" s="219"/>
      <c r="ED182" s="219"/>
      <c r="EE182" s="219"/>
      <c r="EF182" s="219"/>
      <c r="EG182" s="219"/>
      <c r="EH182" s="219"/>
      <c r="EI182" s="219"/>
    </row>
    <row r="183" customFormat="false" ht="15" hidden="false" customHeight="false" outlineLevel="0" collapsed="false">
      <c r="A183" s="219"/>
      <c r="B183" s="219"/>
      <c r="C183" s="219"/>
      <c r="D183" s="219"/>
      <c r="E183" s="219"/>
      <c r="F183" s="219"/>
      <c r="G183" s="219"/>
      <c r="H183" s="219"/>
      <c r="I183" s="219"/>
      <c r="J183" s="219"/>
      <c r="K183" s="219"/>
      <c r="L183" s="220"/>
      <c r="M183" s="220"/>
      <c r="N183" s="220"/>
      <c r="O183" s="220"/>
      <c r="P183" s="220"/>
      <c r="Q183" s="220"/>
      <c r="R183" s="220"/>
      <c r="S183" s="220"/>
      <c r="T183" s="220"/>
      <c r="U183" s="220"/>
      <c r="V183" s="220"/>
      <c r="W183" s="220"/>
      <c r="X183" s="220"/>
      <c r="Y183" s="220"/>
      <c r="Z183" s="220"/>
      <c r="AA183" s="220"/>
      <c r="AB183" s="220"/>
      <c r="AC183" s="220"/>
      <c r="AD183" s="220"/>
      <c r="AE183" s="220"/>
      <c r="AF183" s="220"/>
      <c r="AG183" s="220"/>
      <c r="AH183" s="220"/>
      <c r="AI183" s="220"/>
      <c r="AJ183" s="220"/>
      <c r="AK183" s="220"/>
      <c r="AL183" s="220"/>
      <c r="AM183" s="220"/>
      <c r="AN183" s="220"/>
      <c r="AO183" s="220"/>
      <c r="AP183" s="220"/>
      <c r="AQ183" s="220"/>
      <c r="AR183" s="220"/>
      <c r="AS183" s="220"/>
      <c r="AT183" s="220"/>
      <c r="AU183" s="220"/>
      <c r="AV183" s="220"/>
      <c r="AW183" s="220"/>
      <c r="AX183" s="219"/>
      <c r="AY183" s="219"/>
      <c r="AZ183" s="219"/>
      <c r="BA183" s="219"/>
      <c r="BB183" s="219"/>
      <c r="BC183" s="219"/>
      <c r="BD183" s="219"/>
      <c r="BE183" s="219"/>
      <c r="BF183" s="219"/>
      <c r="BG183" s="219"/>
      <c r="BH183" s="219"/>
      <c r="BI183" s="219"/>
      <c r="BJ183" s="219"/>
      <c r="BK183" s="219"/>
      <c r="BL183" s="219"/>
      <c r="BM183" s="219"/>
      <c r="BN183" s="219"/>
      <c r="BO183" s="219"/>
      <c r="BP183" s="219"/>
      <c r="BQ183" s="219"/>
      <c r="BR183" s="219"/>
      <c r="BS183" s="219"/>
      <c r="BT183" s="219"/>
      <c r="BU183" s="219"/>
      <c r="BV183" s="219"/>
      <c r="BW183" s="219"/>
      <c r="BX183" s="219"/>
      <c r="BY183" s="219"/>
      <c r="BZ183" s="219"/>
      <c r="CA183" s="219"/>
      <c r="CB183" s="219"/>
      <c r="CC183" s="219"/>
      <c r="CD183" s="219"/>
      <c r="CE183" s="219"/>
      <c r="CF183" s="219"/>
      <c r="CG183" s="219"/>
      <c r="CH183" s="219"/>
      <c r="CI183" s="219"/>
      <c r="CJ183" s="219"/>
      <c r="CK183" s="219"/>
      <c r="CL183" s="219"/>
      <c r="CM183" s="219"/>
      <c r="CN183" s="219"/>
      <c r="CO183" s="219"/>
      <c r="CP183" s="219"/>
      <c r="CQ183" s="219"/>
      <c r="CR183" s="219"/>
      <c r="CS183" s="219"/>
      <c r="CT183" s="219"/>
      <c r="CU183" s="219"/>
      <c r="CV183" s="219"/>
      <c r="CW183" s="219"/>
      <c r="CX183" s="219"/>
      <c r="CY183" s="219"/>
      <c r="CZ183" s="219"/>
      <c r="DA183" s="219"/>
      <c r="DB183" s="219"/>
      <c r="DC183" s="219"/>
      <c r="DD183" s="219"/>
      <c r="DE183" s="219"/>
      <c r="DF183" s="219"/>
      <c r="DG183" s="219"/>
      <c r="DH183" s="219"/>
      <c r="DI183" s="219"/>
      <c r="DJ183" s="219"/>
      <c r="DK183" s="219"/>
      <c r="DL183" s="219"/>
      <c r="DM183" s="219"/>
      <c r="DN183" s="219"/>
      <c r="DO183" s="219"/>
      <c r="DP183" s="219"/>
      <c r="DQ183" s="219"/>
      <c r="DR183" s="219"/>
      <c r="DS183" s="219"/>
      <c r="DT183" s="219"/>
      <c r="DU183" s="219"/>
      <c r="DV183" s="219"/>
      <c r="DW183" s="219"/>
      <c r="DX183" s="219"/>
      <c r="DY183" s="219"/>
      <c r="DZ183" s="219"/>
      <c r="EA183" s="219"/>
      <c r="EB183" s="219"/>
      <c r="EC183" s="219"/>
      <c r="ED183" s="219"/>
      <c r="EE183" s="219"/>
      <c r="EF183" s="219"/>
      <c r="EG183" s="219"/>
      <c r="EH183" s="219"/>
      <c r="EI183" s="219"/>
    </row>
    <row r="184" customFormat="false" ht="15" hidden="false" customHeight="false" outlineLevel="0" collapsed="false">
      <c r="A184" s="219"/>
      <c r="B184" s="219"/>
      <c r="C184" s="219"/>
      <c r="D184" s="219"/>
      <c r="E184" s="219"/>
      <c r="F184" s="219"/>
      <c r="G184" s="219"/>
      <c r="H184" s="219"/>
      <c r="I184" s="219"/>
      <c r="J184" s="219"/>
      <c r="K184" s="219"/>
      <c r="L184" s="220"/>
      <c r="M184" s="220"/>
      <c r="N184" s="220"/>
      <c r="O184" s="220"/>
      <c r="P184" s="220"/>
      <c r="Q184" s="220"/>
      <c r="R184" s="220"/>
      <c r="S184" s="220"/>
      <c r="T184" s="220"/>
      <c r="U184" s="220"/>
      <c r="V184" s="220"/>
      <c r="W184" s="220"/>
      <c r="X184" s="220"/>
      <c r="Y184" s="220"/>
      <c r="Z184" s="220"/>
      <c r="AA184" s="220"/>
      <c r="AB184" s="220"/>
      <c r="AC184" s="220"/>
      <c r="AD184" s="220"/>
      <c r="AE184" s="220"/>
      <c r="AF184" s="220"/>
      <c r="AG184" s="220"/>
      <c r="AH184" s="220"/>
      <c r="AI184" s="220"/>
      <c r="AJ184" s="220"/>
      <c r="AK184" s="220"/>
      <c r="AL184" s="220"/>
      <c r="AM184" s="220"/>
      <c r="AN184" s="220"/>
      <c r="AO184" s="220"/>
      <c r="AP184" s="220"/>
      <c r="AQ184" s="220"/>
      <c r="AR184" s="220"/>
      <c r="AS184" s="220"/>
      <c r="AT184" s="220"/>
      <c r="AU184" s="220"/>
      <c r="AV184" s="220"/>
      <c r="AW184" s="220"/>
      <c r="AX184" s="219"/>
      <c r="AY184" s="219"/>
      <c r="AZ184" s="219"/>
      <c r="BA184" s="219"/>
      <c r="BB184" s="219"/>
      <c r="BC184" s="219"/>
      <c r="BD184" s="219"/>
      <c r="BE184" s="219"/>
      <c r="BF184" s="219"/>
      <c r="BG184" s="219"/>
      <c r="BH184" s="219"/>
      <c r="BI184" s="219"/>
      <c r="BJ184" s="219"/>
      <c r="BK184" s="219"/>
      <c r="BL184" s="219"/>
      <c r="BM184" s="219"/>
      <c r="BN184" s="219"/>
      <c r="BO184" s="219"/>
      <c r="BP184" s="219"/>
      <c r="BQ184" s="219"/>
      <c r="BR184" s="219"/>
      <c r="BS184" s="219"/>
      <c r="BT184" s="219"/>
      <c r="BU184" s="219"/>
      <c r="BV184" s="219"/>
      <c r="BW184" s="219"/>
      <c r="BX184" s="219"/>
      <c r="BY184" s="219"/>
      <c r="BZ184" s="219"/>
      <c r="CA184" s="219"/>
      <c r="CB184" s="219"/>
      <c r="CC184" s="219"/>
      <c r="CD184" s="219"/>
      <c r="CE184" s="219"/>
      <c r="CF184" s="219"/>
      <c r="CG184" s="219"/>
      <c r="CH184" s="219"/>
      <c r="CI184" s="219"/>
      <c r="CJ184" s="219"/>
      <c r="CK184" s="219"/>
      <c r="CL184" s="219"/>
      <c r="CM184" s="219"/>
      <c r="CN184" s="219"/>
      <c r="CO184" s="219"/>
      <c r="CP184" s="219"/>
      <c r="CQ184" s="219"/>
      <c r="CR184" s="219"/>
      <c r="CS184" s="219"/>
      <c r="CT184" s="219"/>
      <c r="CU184" s="219"/>
      <c r="CV184" s="219"/>
      <c r="CW184" s="219"/>
      <c r="CX184" s="219"/>
      <c r="CY184" s="219"/>
      <c r="CZ184" s="219"/>
      <c r="DA184" s="219"/>
      <c r="DB184" s="219"/>
      <c r="DC184" s="219"/>
      <c r="DD184" s="219"/>
      <c r="DE184" s="219"/>
      <c r="DF184" s="219"/>
      <c r="DG184" s="219"/>
      <c r="DH184" s="219"/>
      <c r="DI184" s="219"/>
      <c r="DJ184" s="219"/>
      <c r="DK184" s="219"/>
      <c r="DL184" s="219"/>
      <c r="DM184" s="219"/>
      <c r="DN184" s="219"/>
      <c r="DO184" s="219"/>
      <c r="DP184" s="219"/>
      <c r="DQ184" s="219"/>
      <c r="DR184" s="219"/>
      <c r="DS184" s="219"/>
      <c r="DT184" s="219"/>
      <c r="DU184" s="219"/>
      <c r="DV184" s="219"/>
      <c r="DW184" s="219"/>
      <c r="DX184" s="219"/>
      <c r="DY184" s="219"/>
      <c r="DZ184" s="219"/>
      <c r="EA184" s="219"/>
      <c r="EB184" s="219"/>
      <c r="EC184" s="219"/>
      <c r="ED184" s="219"/>
      <c r="EE184" s="219"/>
      <c r="EF184" s="219"/>
      <c r="EG184" s="219"/>
      <c r="EH184" s="219"/>
      <c r="EI184" s="219"/>
    </row>
    <row r="185" customFormat="false" ht="15" hidden="false" customHeight="false" outlineLevel="0" collapsed="false">
      <c r="A185" s="219"/>
      <c r="B185" s="219"/>
      <c r="C185" s="219"/>
      <c r="D185" s="219"/>
      <c r="E185" s="219"/>
      <c r="F185" s="219"/>
      <c r="G185" s="219"/>
      <c r="H185" s="219"/>
      <c r="I185" s="219"/>
      <c r="J185" s="219"/>
      <c r="K185" s="219"/>
      <c r="L185" s="220"/>
      <c r="M185" s="220"/>
      <c r="N185" s="220"/>
      <c r="O185" s="220"/>
      <c r="P185" s="220"/>
      <c r="Q185" s="220"/>
      <c r="R185" s="220"/>
      <c r="S185" s="220"/>
      <c r="T185" s="220"/>
      <c r="U185" s="220"/>
      <c r="V185" s="220"/>
      <c r="W185" s="220"/>
      <c r="X185" s="220"/>
      <c r="Y185" s="220"/>
      <c r="Z185" s="220"/>
      <c r="AA185" s="220"/>
      <c r="AB185" s="220"/>
      <c r="AC185" s="220"/>
      <c r="AD185" s="220"/>
      <c r="AE185" s="220"/>
      <c r="AF185" s="220"/>
      <c r="AG185" s="220"/>
      <c r="AH185" s="220"/>
      <c r="AI185" s="220"/>
      <c r="AJ185" s="220"/>
      <c r="AK185" s="220"/>
      <c r="AL185" s="220"/>
      <c r="AM185" s="220"/>
      <c r="AN185" s="220"/>
      <c r="AO185" s="220"/>
      <c r="AP185" s="220"/>
      <c r="AQ185" s="220"/>
      <c r="AR185" s="220"/>
      <c r="AS185" s="220"/>
      <c r="AT185" s="220"/>
      <c r="AU185" s="220"/>
      <c r="AV185" s="220"/>
      <c r="AW185" s="220"/>
      <c r="AX185" s="219"/>
      <c r="AY185" s="219"/>
      <c r="AZ185" s="219"/>
      <c r="BA185" s="219"/>
      <c r="BB185" s="219"/>
      <c r="BC185" s="219"/>
      <c r="BD185" s="219"/>
      <c r="BE185" s="219"/>
      <c r="BF185" s="219"/>
      <c r="BG185" s="219"/>
      <c r="BH185" s="219"/>
      <c r="BI185" s="219"/>
      <c r="BJ185" s="219"/>
      <c r="BK185" s="219"/>
      <c r="BL185" s="219"/>
      <c r="BM185" s="219"/>
      <c r="BN185" s="219"/>
      <c r="BO185" s="219"/>
      <c r="BP185" s="219"/>
      <c r="BQ185" s="219"/>
      <c r="BR185" s="219"/>
      <c r="BS185" s="219"/>
      <c r="BT185" s="219"/>
      <c r="BU185" s="219"/>
      <c r="BV185" s="219"/>
      <c r="BW185" s="219"/>
      <c r="BX185" s="219"/>
      <c r="BY185" s="219"/>
      <c r="BZ185" s="219"/>
      <c r="CA185" s="219"/>
      <c r="CB185" s="219"/>
      <c r="CC185" s="219"/>
      <c r="CD185" s="219"/>
      <c r="CE185" s="219"/>
      <c r="CF185" s="219"/>
      <c r="CG185" s="219"/>
      <c r="CH185" s="219"/>
      <c r="CI185" s="219"/>
      <c r="CJ185" s="219"/>
      <c r="CK185" s="219"/>
      <c r="CL185" s="219"/>
      <c r="CM185" s="219"/>
      <c r="CN185" s="219"/>
      <c r="CO185" s="219"/>
      <c r="CP185" s="219"/>
      <c r="CQ185" s="219"/>
      <c r="CR185" s="219"/>
      <c r="CS185" s="219"/>
      <c r="CT185" s="219"/>
      <c r="CU185" s="219"/>
      <c r="CV185" s="219"/>
      <c r="CW185" s="219"/>
      <c r="CX185" s="219"/>
      <c r="CY185" s="219"/>
      <c r="CZ185" s="219"/>
      <c r="DA185" s="219"/>
      <c r="DB185" s="219"/>
      <c r="DC185" s="219"/>
      <c r="DD185" s="219"/>
      <c r="DE185" s="219"/>
      <c r="DF185" s="219"/>
      <c r="DG185" s="219"/>
      <c r="DH185" s="219"/>
      <c r="DI185" s="219"/>
      <c r="DJ185" s="219"/>
      <c r="DK185" s="219"/>
      <c r="DL185" s="219"/>
      <c r="DM185" s="219"/>
      <c r="DN185" s="219"/>
      <c r="DO185" s="219"/>
      <c r="DP185" s="219"/>
      <c r="DQ185" s="219"/>
      <c r="DR185" s="219"/>
      <c r="DS185" s="219"/>
      <c r="DT185" s="219"/>
      <c r="DU185" s="219"/>
      <c r="DV185" s="219"/>
      <c r="DW185" s="219"/>
      <c r="DX185" s="219"/>
      <c r="DY185" s="219"/>
      <c r="DZ185" s="219"/>
      <c r="EA185" s="219"/>
      <c r="EB185" s="219"/>
      <c r="EC185" s="219"/>
      <c r="ED185" s="219"/>
      <c r="EE185" s="219"/>
      <c r="EF185" s="219"/>
      <c r="EG185" s="219"/>
      <c r="EH185" s="219"/>
      <c r="EI185" s="219"/>
    </row>
    <row r="186" customFormat="false" ht="15" hidden="false" customHeight="false" outlineLevel="0" collapsed="false">
      <c r="A186" s="219"/>
      <c r="B186" s="219"/>
      <c r="C186" s="219"/>
      <c r="D186" s="219"/>
      <c r="E186" s="219"/>
      <c r="F186" s="219"/>
      <c r="G186" s="219"/>
      <c r="H186" s="219"/>
      <c r="I186" s="219"/>
      <c r="J186" s="219"/>
      <c r="K186" s="219"/>
      <c r="L186" s="220"/>
      <c r="M186" s="220"/>
      <c r="N186" s="220"/>
      <c r="O186" s="220"/>
      <c r="P186" s="220"/>
      <c r="Q186" s="220"/>
      <c r="R186" s="220"/>
      <c r="S186" s="220"/>
      <c r="T186" s="220"/>
      <c r="U186" s="220"/>
      <c r="V186" s="220"/>
      <c r="W186" s="220"/>
      <c r="X186" s="220"/>
      <c r="Y186" s="220"/>
      <c r="Z186" s="220"/>
      <c r="AA186" s="220"/>
      <c r="AB186" s="220"/>
      <c r="AC186" s="220"/>
      <c r="AD186" s="220"/>
      <c r="AE186" s="220"/>
      <c r="AF186" s="220"/>
      <c r="AG186" s="220"/>
      <c r="AH186" s="220"/>
      <c r="AI186" s="220"/>
      <c r="AJ186" s="220"/>
      <c r="AK186" s="220"/>
      <c r="AL186" s="220"/>
      <c r="AM186" s="220"/>
      <c r="AN186" s="220"/>
      <c r="AO186" s="220"/>
      <c r="AP186" s="220"/>
      <c r="AQ186" s="220"/>
      <c r="AR186" s="220"/>
      <c r="AS186" s="220"/>
      <c r="AT186" s="220"/>
      <c r="AU186" s="220"/>
      <c r="AV186" s="220"/>
      <c r="AW186" s="220"/>
      <c r="AX186" s="219"/>
      <c r="AY186" s="219"/>
      <c r="AZ186" s="219"/>
      <c r="BA186" s="219"/>
      <c r="BB186" s="219"/>
      <c r="BC186" s="219"/>
      <c r="BD186" s="219"/>
      <c r="BE186" s="219"/>
      <c r="BF186" s="219"/>
      <c r="BG186" s="219"/>
      <c r="BH186" s="219"/>
      <c r="BI186" s="219"/>
      <c r="BJ186" s="219"/>
      <c r="BK186" s="219"/>
      <c r="BL186" s="219"/>
      <c r="BM186" s="219"/>
      <c r="BN186" s="219"/>
      <c r="BO186" s="219"/>
      <c r="BP186" s="219"/>
      <c r="BQ186" s="219"/>
      <c r="BR186" s="219"/>
      <c r="BS186" s="219"/>
      <c r="BT186" s="219"/>
      <c r="BU186" s="219"/>
      <c r="BV186" s="219"/>
      <c r="BW186" s="219"/>
      <c r="BX186" s="219"/>
      <c r="BY186" s="219"/>
      <c r="BZ186" s="219"/>
      <c r="CA186" s="219"/>
      <c r="CB186" s="219"/>
      <c r="CC186" s="219"/>
      <c r="CD186" s="219"/>
      <c r="CE186" s="219"/>
      <c r="CF186" s="219"/>
      <c r="CG186" s="219"/>
      <c r="CH186" s="219"/>
      <c r="CI186" s="219"/>
      <c r="CJ186" s="219"/>
      <c r="CK186" s="219"/>
      <c r="CL186" s="219"/>
      <c r="CM186" s="219"/>
      <c r="CN186" s="219"/>
      <c r="CO186" s="219"/>
      <c r="CP186" s="219"/>
      <c r="CQ186" s="219"/>
      <c r="CR186" s="219"/>
      <c r="CS186" s="219"/>
      <c r="CT186" s="219"/>
      <c r="CU186" s="219"/>
      <c r="CV186" s="219"/>
      <c r="CW186" s="219"/>
      <c r="CX186" s="219"/>
      <c r="CY186" s="219"/>
      <c r="CZ186" s="219"/>
      <c r="DA186" s="219"/>
      <c r="DB186" s="219"/>
      <c r="DC186" s="219"/>
      <c r="DD186" s="219"/>
      <c r="DE186" s="219"/>
      <c r="DF186" s="219"/>
      <c r="DG186" s="219"/>
      <c r="DH186" s="219"/>
      <c r="DI186" s="219"/>
      <c r="DJ186" s="219"/>
      <c r="DK186" s="219"/>
      <c r="DL186" s="219"/>
      <c r="DM186" s="219"/>
      <c r="DN186" s="219"/>
      <c r="DO186" s="219"/>
      <c r="DP186" s="219"/>
      <c r="DQ186" s="219"/>
      <c r="DR186" s="219"/>
      <c r="DS186" s="219"/>
      <c r="DT186" s="219"/>
      <c r="DU186" s="219"/>
      <c r="DV186" s="219"/>
      <c r="DW186" s="219"/>
      <c r="DX186" s="219"/>
      <c r="DY186" s="219"/>
      <c r="DZ186" s="219"/>
      <c r="EA186" s="219"/>
      <c r="EB186" s="219"/>
      <c r="EC186" s="219"/>
      <c r="ED186" s="219"/>
      <c r="EE186" s="219"/>
      <c r="EF186" s="219"/>
      <c r="EG186" s="219"/>
      <c r="EH186" s="219"/>
      <c r="EI186" s="219"/>
    </row>
    <row r="187" customFormat="false" ht="15" hidden="false" customHeight="false" outlineLevel="0" collapsed="false">
      <c r="A187" s="219"/>
      <c r="B187" s="219"/>
      <c r="C187" s="219"/>
      <c r="D187" s="219"/>
      <c r="E187" s="219"/>
      <c r="F187" s="219"/>
      <c r="G187" s="219"/>
      <c r="H187" s="219"/>
      <c r="I187" s="219"/>
      <c r="J187" s="219"/>
      <c r="K187" s="219"/>
      <c r="L187" s="220"/>
      <c r="M187" s="220"/>
      <c r="N187" s="220"/>
      <c r="O187" s="220"/>
      <c r="P187" s="220"/>
      <c r="Q187" s="220"/>
      <c r="R187" s="220"/>
      <c r="S187" s="220"/>
      <c r="T187" s="220"/>
      <c r="U187" s="220"/>
      <c r="V187" s="220"/>
      <c r="W187" s="220"/>
      <c r="X187" s="220"/>
      <c r="Y187" s="220"/>
      <c r="Z187" s="220"/>
      <c r="AA187" s="220"/>
      <c r="AB187" s="220"/>
      <c r="AC187" s="220"/>
      <c r="AD187" s="220"/>
      <c r="AE187" s="220"/>
      <c r="AF187" s="220"/>
      <c r="AG187" s="220"/>
      <c r="AH187" s="220"/>
      <c r="AI187" s="220"/>
      <c r="AJ187" s="220"/>
      <c r="AK187" s="220"/>
      <c r="AL187" s="220"/>
      <c r="AM187" s="220"/>
      <c r="AN187" s="220"/>
      <c r="AO187" s="220"/>
      <c r="AP187" s="220"/>
      <c r="AQ187" s="220"/>
      <c r="AR187" s="220"/>
      <c r="AS187" s="220"/>
      <c r="AT187" s="220"/>
      <c r="AU187" s="220"/>
      <c r="AV187" s="220"/>
      <c r="AW187" s="220"/>
      <c r="AX187" s="219"/>
      <c r="AY187" s="219"/>
      <c r="AZ187" s="219"/>
      <c r="BA187" s="219"/>
      <c r="BB187" s="219"/>
      <c r="BC187" s="219"/>
      <c r="BD187" s="219"/>
      <c r="BE187" s="219"/>
      <c r="BF187" s="219"/>
      <c r="BG187" s="219"/>
      <c r="BH187" s="219"/>
      <c r="BI187" s="219"/>
      <c r="BJ187" s="219"/>
      <c r="BK187" s="219"/>
      <c r="BL187" s="219"/>
      <c r="BM187" s="219"/>
      <c r="BN187" s="219"/>
      <c r="BO187" s="219"/>
      <c r="BP187" s="219"/>
      <c r="BQ187" s="219"/>
      <c r="BR187" s="219"/>
      <c r="BS187" s="219"/>
      <c r="BT187" s="219"/>
      <c r="BU187" s="219"/>
      <c r="BV187" s="219"/>
      <c r="BW187" s="219"/>
      <c r="BX187" s="219"/>
      <c r="BY187" s="219"/>
      <c r="BZ187" s="219"/>
      <c r="CA187" s="219"/>
      <c r="CB187" s="219"/>
      <c r="CC187" s="219"/>
      <c r="CD187" s="219"/>
      <c r="CE187" s="219"/>
      <c r="CF187" s="219"/>
      <c r="CG187" s="219"/>
      <c r="CH187" s="219"/>
      <c r="CI187" s="219"/>
      <c r="CJ187" s="219"/>
      <c r="CK187" s="219"/>
      <c r="CL187" s="219"/>
      <c r="CM187" s="219"/>
      <c r="CN187" s="219"/>
      <c r="CO187" s="219"/>
      <c r="CP187" s="219"/>
      <c r="CQ187" s="219"/>
      <c r="CR187" s="219"/>
      <c r="CS187" s="219"/>
      <c r="CT187" s="219"/>
      <c r="CU187" s="219"/>
      <c r="CV187" s="219"/>
      <c r="CW187" s="219"/>
      <c r="CX187" s="219"/>
      <c r="CY187" s="219"/>
      <c r="CZ187" s="219"/>
      <c r="DA187" s="219"/>
      <c r="DB187" s="219"/>
      <c r="DC187" s="219"/>
      <c r="DD187" s="219"/>
      <c r="DE187" s="219"/>
      <c r="DF187" s="219"/>
      <c r="DG187" s="219"/>
      <c r="DH187" s="219"/>
      <c r="DI187" s="219"/>
      <c r="DJ187" s="219"/>
      <c r="DK187" s="219"/>
      <c r="DL187" s="219"/>
      <c r="DM187" s="219"/>
      <c r="DN187" s="219"/>
      <c r="DO187" s="219"/>
      <c r="DP187" s="219"/>
      <c r="DQ187" s="219"/>
      <c r="DR187" s="219"/>
      <c r="DS187" s="219"/>
      <c r="DT187" s="219"/>
      <c r="DU187" s="219"/>
      <c r="DV187" s="219"/>
      <c r="DW187" s="219"/>
      <c r="DX187" s="219"/>
      <c r="DY187" s="219"/>
      <c r="DZ187" s="219"/>
      <c r="EA187" s="219"/>
      <c r="EB187" s="219"/>
      <c r="EC187" s="219"/>
      <c r="ED187" s="219"/>
      <c r="EE187" s="219"/>
      <c r="EF187" s="219"/>
      <c r="EG187" s="219"/>
      <c r="EH187" s="219"/>
      <c r="EI187" s="219"/>
    </row>
    <row r="188" customFormat="false" ht="15" hidden="false" customHeight="false" outlineLevel="0" collapsed="false">
      <c r="A188" s="219"/>
      <c r="B188" s="219"/>
      <c r="C188" s="219"/>
      <c r="D188" s="219"/>
      <c r="E188" s="219"/>
      <c r="F188" s="219"/>
      <c r="G188" s="219"/>
      <c r="H188" s="219"/>
      <c r="I188" s="219"/>
      <c r="J188" s="219"/>
      <c r="K188" s="219"/>
      <c r="L188" s="220"/>
      <c r="M188" s="220"/>
      <c r="N188" s="220"/>
      <c r="O188" s="220"/>
      <c r="P188" s="220"/>
      <c r="Q188" s="220"/>
      <c r="R188" s="220"/>
      <c r="S188" s="220"/>
      <c r="T188" s="220"/>
      <c r="U188" s="220"/>
      <c r="V188" s="220"/>
      <c r="W188" s="220"/>
      <c r="X188" s="220"/>
      <c r="Y188" s="220"/>
      <c r="Z188" s="220"/>
      <c r="AA188" s="220"/>
      <c r="AB188" s="220"/>
      <c r="AC188" s="220"/>
      <c r="AD188" s="220"/>
      <c r="AE188" s="220"/>
      <c r="AF188" s="220"/>
      <c r="AG188" s="220"/>
      <c r="AH188" s="220"/>
      <c r="AI188" s="220"/>
      <c r="AJ188" s="220"/>
      <c r="AK188" s="220"/>
      <c r="AL188" s="220"/>
      <c r="AM188" s="220"/>
      <c r="AN188" s="220"/>
      <c r="AO188" s="220"/>
      <c r="AP188" s="220"/>
      <c r="AQ188" s="220"/>
      <c r="AR188" s="220"/>
      <c r="AS188" s="220"/>
      <c r="AT188" s="220"/>
      <c r="AU188" s="220"/>
      <c r="AV188" s="220"/>
      <c r="AW188" s="220"/>
      <c r="AX188" s="219"/>
      <c r="AY188" s="219"/>
      <c r="AZ188" s="219"/>
      <c r="BA188" s="219"/>
      <c r="BB188" s="219"/>
      <c r="BC188" s="219"/>
      <c r="BD188" s="219"/>
      <c r="BE188" s="219"/>
      <c r="BF188" s="219"/>
      <c r="BG188" s="219"/>
      <c r="BH188" s="219"/>
      <c r="BI188" s="219"/>
      <c r="BJ188" s="219"/>
      <c r="BK188" s="219"/>
      <c r="BL188" s="219"/>
      <c r="BM188" s="219"/>
      <c r="BN188" s="219"/>
      <c r="BO188" s="219"/>
      <c r="BP188" s="219"/>
      <c r="BQ188" s="219"/>
      <c r="BR188" s="219"/>
      <c r="BS188" s="219"/>
      <c r="BT188" s="219"/>
      <c r="BU188" s="219"/>
      <c r="BV188" s="219"/>
      <c r="BW188" s="219"/>
      <c r="BX188" s="219"/>
      <c r="BY188" s="219"/>
      <c r="BZ188" s="219"/>
      <c r="CA188" s="219"/>
      <c r="CB188" s="219"/>
      <c r="CC188" s="219"/>
      <c r="CD188" s="219"/>
      <c r="CE188" s="219"/>
      <c r="CF188" s="219"/>
      <c r="CG188" s="219"/>
      <c r="CH188" s="219"/>
      <c r="CI188" s="219"/>
      <c r="CJ188" s="219"/>
      <c r="CK188" s="219"/>
      <c r="CL188" s="219"/>
      <c r="CM188" s="219"/>
      <c r="CN188" s="219"/>
      <c r="CO188" s="219"/>
      <c r="CP188" s="219"/>
      <c r="CQ188" s="219"/>
      <c r="CR188" s="219"/>
      <c r="CS188" s="219"/>
      <c r="CT188" s="219"/>
      <c r="CU188" s="219"/>
      <c r="CV188" s="219"/>
      <c r="CW188" s="219"/>
      <c r="CX188" s="219"/>
      <c r="CY188" s="219"/>
      <c r="CZ188" s="219"/>
      <c r="DA188" s="219"/>
      <c r="DB188" s="219"/>
      <c r="DC188" s="219"/>
      <c r="DD188" s="219"/>
      <c r="DE188" s="219"/>
      <c r="DF188" s="219"/>
      <c r="DG188" s="219"/>
      <c r="DH188" s="219"/>
      <c r="DI188" s="219"/>
      <c r="DJ188" s="219"/>
      <c r="DK188" s="219"/>
      <c r="DL188" s="219"/>
      <c r="DM188" s="219"/>
      <c r="DN188" s="219"/>
      <c r="DO188" s="219"/>
      <c r="DP188" s="219"/>
      <c r="DQ188" s="219"/>
      <c r="DR188" s="219"/>
      <c r="DS188" s="219"/>
      <c r="DT188" s="219"/>
      <c r="DU188" s="219"/>
      <c r="DV188" s="219"/>
      <c r="DW188" s="219"/>
      <c r="DX188" s="219"/>
      <c r="DY188" s="219"/>
      <c r="DZ188" s="219"/>
      <c r="EA188" s="219"/>
      <c r="EB188" s="219"/>
      <c r="EC188" s="219"/>
      <c r="ED188" s="219"/>
      <c r="EE188" s="219"/>
      <c r="EF188" s="219"/>
      <c r="EG188" s="219"/>
      <c r="EH188" s="219"/>
      <c r="EI188" s="219"/>
    </row>
    <row r="189" customFormat="false" ht="15" hidden="false" customHeight="false" outlineLevel="0" collapsed="false">
      <c r="A189" s="219"/>
      <c r="B189" s="219"/>
      <c r="C189" s="219"/>
      <c r="D189" s="219"/>
      <c r="E189" s="219"/>
      <c r="F189" s="219"/>
      <c r="G189" s="219"/>
      <c r="H189" s="219"/>
      <c r="I189" s="219"/>
      <c r="J189" s="219"/>
      <c r="K189" s="219"/>
      <c r="L189" s="220"/>
      <c r="M189" s="220"/>
      <c r="N189" s="220"/>
      <c r="O189" s="220"/>
      <c r="P189" s="220"/>
      <c r="Q189" s="220"/>
      <c r="R189" s="220"/>
      <c r="S189" s="220"/>
      <c r="T189" s="220"/>
      <c r="U189" s="220"/>
      <c r="V189" s="220"/>
      <c r="W189" s="220"/>
      <c r="X189" s="220"/>
      <c r="Y189" s="220"/>
      <c r="Z189" s="220"/>
      <c r="AA189" s="220"/>
      <c r="AB189" s="220"/>
      <c r="AC189" s="220"/>
      <c r="AD189" s="220"/>
      <c r="AE189" s="220"/>
      <c r="AF189" s="220"/>
      <c r="AG189" s="220"/>
      <c r="AH189" s="220"/>
      <c r="AI189" s="220"/>
      <c r="AJ189" s="220"/>
      <c r="AK189" s="220"/>
      <c r="AL189" s="220"/>
      <c r="AM189" s="220"/>
      <c r="AN189" s="220"/>
      <c r="AO189" s="220"/>
      <c r="AP189" s="220"/>
      <c r="AQ189" s="220"/>
      <c r="AR189" s="220"/>
      <c r="AS189" s="220"/>
      <c r="AT189" s="220"/>
      <c r="AU189" s="220"/>
      <c r="AV189" s="220"/>
      <c r="AW189" s="220"/>
      <c r="AX189" s="219"/>
      <c r="AY189" s="219"/>
      <c r="AZ189" s="219"/>
      <c r="BA189" s="219"/>
      <c r="BB189" s="219"/>
      <c r="BC189" s="219"/>
      <c r="BD189" s="219"/>
      <c r="BE189" s="219"/>
      <c r="BF189" s="219"/>
      <c r="BG189" s="219"/>
      <c r="BH189" s="219"/>
      <c r="BI189" s="219"/>
      <c r="BJ189" s="219"/>
      <c r="BK189" s="219"/>
      <c r="BL189" s="219"/>
      <c r="BM189" s="219"/>
      <c r="BN189" s="219"/>
      <c r="BO189" s="219"/>
      <c r="BP189" s="219"/>
      <c r="BQ189" s="219"/>
      <c r="BR189" s="219"/>
      <c r="BS189" s="219"/>
      <c r="BT189" s="219"/>
      <c r="BU189" s="219"/>
      <c r="BV189" s="219"/>
      <c r="BW189" s="219"/>
      <c r="BX189" s="219"/>
      <c r="BY189" s="219"/>
      <c r="BZ189" s="219"/>
      <c r="CA189" s="219"/>
      <c r="CB189" s="219"/>
      <c r="CC189" s="219"/>
      <c r="CD189" s="219"/>
      <c r="CE189" s="219"/>
      <c r="CF189" s="219"/>
      <c r="CG189" s="219"/>
      <c r="CH189" s="219"/>
      <c r="CI189" s="219"/>
      <c r="CJ189" s="219"/>
      <c r="CK189" s="219"/>
      <c r="CL189" s="219"/>
      <c r="CM189" s="219"/>
      <c r="CN189" s="219"/>
      <c r="CO189" s="219"/>
      <c r="CP189" s="219"/>
      <c r="CQ189" s="219"/>
      <c r="CR189" s="219"/>
      <c r="CS189" s="219"/>
      <c r="CT189" s="219"/>
      <c r="CU189" s="219"/>
      <c r="CV189" s="219"/>
      <c r="CW189" s="219"/>
      <c r="CX189" s="219"/>
      <c r="CY189" s="219"/>
      <c r="CZ189" s="219"/>
      <c r="DA189" s="219"/>
      <c r="DB189" s="219"/>
      <c r="DC189" s="219"/>
      <c r="DD189" s="219"/>
      <c r="DE189" s="219"/>
      <c r="DF189" s="219"/>
      <c r="DG189" s="219"/>
      <c r="DH189" s="219"/>
      <c r="DI189" s="219"/>
      <c r="DJ189" s="219"/>
      <c r="DK189" s="219"/>
      <c r="DL189" s="219"/>
      <c r="DM189" s="219"/>
      <c r="DN189" s="219"/>
      <c r="DO189" s="219"/>
      <c r="DP189" s="219"/>
      <c r="DQ189" s="219"/>
      <c r="DR189" s="219"/>
      <c r="DS189" s="219"/>
      <c r="DT189" s="219"/>
      <c r="DU189" s="219"/>
      <c r="DV189" s="219"/>
      <c r="DW189" s="219"/>
      <c r="DX189" s="219"/>
      <c r="DY189" s="219"/>
      <c r="DZ189" s="219"/>
      <c r="EA189" s="219"/>
      <c r="EB189" s="219"/>
      <c r="EC189" s="219"/>
      <c r="ED189" s="219"/>
      <c r="EE189" s="219"/>
      <c r="EF189" s="219"/>
      <c r="EG189" s="219"/>
      <c r="EH189" s="219"/>
      <c r="EI189" s="219"/>
    </row>
    <row r="190" customFormat="false" ht="15" hidden="false" customHeight="false" outlineLevel="0" collapsed="false">
      <c r="A190" s="219"/>
      <c r="B190" s="219"/>
      <c r="C190" s="219"/>
      <c r="D190" s="219"/>
      <c r="E190" s="219"/>
      <c r="F190" s="219"/>
      <c r="G190" s="219"/>
      <c r="H190" s="219"/>
      <c r="I190" s="219"/>
      <c r="L190" s="176"/>
      <c r="M190" s="176"/>
      <c r="N190" s="176"/>
      <c r="O190" s="176"/>
      <c r="P190" s="176"/>
      <c r="Q190" s="176"/>
      <c r="R190" s="176"/>
      <c r="S190" s="176"/>
      <c r="T190" s="176"/>
      <c r="U190" s="176"/>
      <c r="V190" s="176"/>
      <c r="W190" s="176"/>
      <c r="X190" s="176"/>
      <c r="Y190" s="176"/>
      <c r="Z190" s="176"/>
      <c r="AA190" s="176"/>
      <c r="AB190" s="176"/>
      <c r="AC190" s="176"/>
      <c r="AD190" s="176"/>
      <c r="AE190" s="176"/>
      <c r="AF190" s="176"/>
      <c r="AG190" s="176"/>
      <c r="AH190" s="176"/>
      <c r="AI190" s="176"/>
      <c r="AJ190" s="176"/>
      <c r="AK190" s="176"/>
      <c r="AL190" s="176"/>
      <c r="AM190" s="176"/>
      <c r="AN190" s="176"/>
      <c r="AO190" s="176"/>
      <c r="AP190" s="176"/>
      <c r="AQ190" s="176"/>
      <c r="AR190" s="176"/>
      <c r="AS190" s="176"/>
      <c r="AT190" s="176"/>
      <c r="AU190" s="176"/>
      <c r="AV190" s="176"/>
      <c r="AW190" s="176"/>
    </row>
    <row r="191" customFormat="false" ht="15" hidden="false" customHeight="false" outlineLevel="0" collapsed="false">
      <c r="A191" s="219"/>
      <c r="B191" s="219"/>
      <c r="C191" s="219"/>
      <c r="D191" s="219"/>
      <c r="E191" s="219"/>
      <c r="F191" s="219"/>
      <c r="G191" s="219"/>
      <c r="H191" s="219"/>
      <c r="I191" s="219"/>
      <c r="L191" s="176"/>
      <c r="M191" s="176"/>
      <c r="N191" s="176"/>
      <c r="O191" s="176"/>
      <c r="P191" s="176"/>
      <c r="Q191" s="176"/>
      <c r="R191" s="176"/>
      <c r="S191" s="176"/>
      <c r="T191" s="176"/>
      <c r="U191" s="176"/>
      <c r="V191" s="176"/>
      <c r="W191" s="176"/>
      <c r="X191" s="176"/>
      <c r="Y191" s="176"/>
      <c r="Z191" s="176"/>
      <c r="AA191" s="176"/>
      <c r="AB191" s="176"/>
      <c r="AC191" s="176"/>
      <c r="AD191" s="176"/>
      <c r="AE191" s="176"/>
      <c r="AF191" s="176"/>
      <c r="AG191" s="176"/>
      <c r="AH191" s="176"/>
      <c r="AI191" s="176"/>
      <c r="AJ191" s="176"/>
      <c r="AK191" s="176"/>
      <c r="AL191" s="176"/>
      <c r="AM191" s="176"/>
      <c r="AN191" s="176"/>
      <c r="AO191" s="176"/>
      <c r="AP191" s="176"/>
      <c r="AQ191" s="176"/>
      <c r="AR191" s="176"/>
      <c r="AS191" s="176"/>
      <c r="AT191" s="176"/>
      <c r="AU191" s="176"/>
      <c r="AV191" s="176"/>
      <c r="AW191" s="176"/>
    </row>
    <row r="192" customFormat="false" ht="15" hidden="false" customHeight="false" outlineLevel="0" collapsed="false">
      <c r="A192" s="219"/>
      <c r="B192" s="219"/>
      <c r="C192" s="219"/>
      <c r="D192" s="219"/>
      <c r="E192" s="219"/>
      <c r="F192" s="219"/>
      <c r="G192" s="219"/>
      <c r="H192" s="219"/>
      <c r="I192" s="219"/>
      <c r="L192" s="176"/>
      <c r="M192" s="176"/>
      <c r="N192" s="176"/>
      <c r="O192" s="176"/>
      <c r="P192" s="176"/>
      <c r="Q192" s="176"/>
      <c r="R192" s="176"/>
      <c r="S192" s="176"/>
      <c r="T192" s="176"/>
      <c r="U192" s="176"/>
      <c r="V192" s="176"/>
      <c r="W192" s="176"/>
      <c r="X192" s="176"/>
      <c r="Y192" s="176"/>
      <c r="Z192" s="176"/>
      <c r="AA192" s="176"/>
      <c r="AB192" s="176"/>
      <c r="AC192" s="176"/>
      <c r="AD192" s="176"/>
      <c r="AE192" s="176"/>
      <c r="AF192" s="176"/>
      <c r="AG192" s="176"/>
      <c r="AH192" s="176"/>
      <c r="AI192" s="176"/>
      <c r="AJ192" s="176"/>
      <c r="AK192" s="176"/>
      <c r="AL192" s="176"/>
      <c r="AM192" s="176"/>
      <c r="AN192" s="176"/>
      <c r="AO192" s="176"/>
      <c r="AP192" s="176"/>
      <c r="AQ192" s="176"/>
      <c r="AR192" s="176"/>
      <c r="AS192" s="176"/>
      <c r="AT192" s="176"/>
      <c r="AU192" s="176"/>
      <c r="AV192" s="176"/>
      <c r="AW192" s="176"/>
    </row>
    <row r="193" customFormat="false" ht="15" hidden="false" customHeight="false" outlineLevel="0" collapsed="false">
      <c r="A193" s="219"/>
      <c r="B193" s="219"/>
      <c r="C193" s="219"/>
      <c r="D193" s="219"/>
      <c r="E193" s="219"/>
      <c r="F193" s="219"/>
      <c r="G193" s="219"/>
      <c r="H193" s="219"/>
      <c r="I193" s="219"/>
      <c r="L193" s="176"/>
      <c r="M193" s="176"/>
      <c r="N193" s="176"/>
      <c r="O193" s="176"/>
      <c r="P193" s="176"/>
      <c r="Q193" s="176"/>
      <c r="R193" s="176"/>
      <c r="S193" s="176"/>
      <c r="T193" s="176"/>
      <c r="U193" s="176"/>
      <c r="V193" s="176"/>
      <c r="W193" s="176"/>
      <c r="X193" s="176"/>
      <c r="Y193" s="176"/>
      <c r="Z193" s="176"/>
      <c r="AA193" s="176"/>
      <c r="AB193" s="176"/>
      <c r="AC193" s="176"/>
      <c r="AD193" s="176"/>
      <c r="AE193" s="176"/>
      <c r="AF193" s="176"/>
      <c r="AG193" s="176"/>
      <c r="AH193" s="176"/>
      <c r="AI193" s="176"/>
      <c r="AJ193" s="176"/>
      <c r="AK193" s="176"/>
      <c r="AL193" s="176"/>
      <c r="AM193" s="176"/>
      <c r="AN193" s="176"/>
      <c r="AO193" s="176"/>
      <c r="AP193" s="176"/>
      <c r="AQ193" s="176"/>
      <c r="AR193" s="176"/>
      <c r="AS193" s="176"/>
      <c r="AT193" s="176"/>
      <c r="AU193" s="176"/>
      <c r="AV193" s="176"/>
      <c r="AW193" s="176"/>
    </row>
    <row r="194" customFormat="false" ht="15" hidden="false" customHeight="false" outlineLevel="0" collapsed="false">
      <c r="A194" s="219"/>
      <c r="B194" s="219"/>
      <c r="C194" s="219"/>
      <c r="D194" s="219"/>
      <c r="E194" s="219"/>
      <c r="F194" s="219"/>
      <c r="G194" s="219"/>
      <c r="H194" s="219"/>
      <c r="I194" s="219"/>
      <c r="L194" s="176"/>
      <c r="M194" s="176"/>
      <c r="N194" s="176"/>
      <c r="O194" s="176"/>
      <c r="P194" s="176"/>
      <c r="Q194" s="176"/>
      <c r="R194" s="176"/>
      <c r="S194" s="176"/>
      <c r="T194" s="176"/>
      <c r="U194" s="176"/>
      <c r="V194" s="176"/>
      <c r="W194" s="176"/>
      <c r="X194" s="176"/>
      <c r="Y194" s="176"/>
      <c r="Z194" s="176"/>
      <c r="AA194" s="176"/>
      <c r="AB194" s="176"/>
      <c r="AC194" s="176"/>
      <c r="AD194" s="176"/>
      <c r="AE194" s="176"/>
      <c r="AF194" s="176"/>
      <c r="AG194" s="176"/>
      <c r="AH194" s="176"/>
      <c r="AI194" s="176"/>
      <c r="AJ194" s="176"/>
      <c r="AK194" s="176"/>
      <c r="AL194" s="176"/>
      <c r="AM194" s="176"/>
      <c r="AN194" s="176"/>
      <c r="AO194" s="176"/>
      <c r="AP194" s="176"/>
      <c r="AQ194" s="176"/>
      <c r="AR194" s="176"/>
      <c r="AS194" s="176"/>
      <c r="AT194" s="176"/>
      <c r="AU194" s="176"/>
      <c r="AV194" s="176"/>
      <c r="AW194" s="176"/>
    </row>
    <row r="195" customFormat="false" ht="15" hidden="false" customHeight="false" outlineLevel="0" collapsed="false">
      <c r="A195" s="219"/>
      <c r="B195" s="219"/>
      <c r="C195" s="219"/>
      <c r="D195" s="219"/>
      <c r="E195" s="219"/>
      <c r="F195" s="219"/>
      <c r="G195" s="219"/>
      <c r="H195" s="219"/>
      <c r="I195" s="219"/>
      <c r="L195" s="176"/>
      <c r="M195" s="176"/>
      <c r="N195" s="176"/>
      <c r="O195" s="176"/>
      <c r="P195" s="176"/>
      <c r="Q195" s="176"/>
      <c r="R195" s="176"/>
      <c r="S195" s="176"/>
      <c r="T195" s="176"/>
      <c r="U195" s="176"/>
      <c r="V195" s="176"/>
      <c r="W195" s="176"/>
      <c r="X195" s="176"/>
      <c r="Y195" s="176"/>
      <c r="Z195" s="176"/>
      <c r="AA195" s="176"/>
      <c r="AB195" s="176"/>
      <c r="AC195" s="176"/>
      <c r="AD195" s="176"/>
      <c r="AE195" s="176"/>
      <c r="AF195" s="176"/>
      <c r="AG195" s="176"/>
      <c r="AH195" s="176"/>
      <c r="AI195" s="176"/>
      <c r="AJ195" s="176"/>
      <c r="AK195" s="176"/>
      <c r="AL195" s="176"/>
      <c r="AM195" s="176"/>
      <c r="AN195" s="176"/>
      <c r="AO195" s="176"/>
      <c r="AP195" s="176"/>
      <c r="AQ195" s="176"/>
      <c r="AR195" s="176"/>
      <c r="AS195" s="176"/>
      <c r="AT195" s="176"/>
      <c r="AU195" s="176"/>
      <c r="AV195" s="176"/>
      <c r="AW195" s="176"/>
    </row>
    <row r="196" customFormat="false" ht="15" hidden="false" customHeight="false" outlineLevel="0" collapsed="false">
      <c r="A196" s="219"/>
      <c r="B196" s="219"/>
      <c r="C196" s="219"/>
      <c r="D196" s="219"/>
      <c r="E196" s="219"/>
      <c r="F196" s="219"/>
      <c r="G196" s="219"/>
      <c r="H196" s="219"/>
      <c r="I196" s="219"/>
      <c r="L196" s="176"/>
      <c r="M196" s="176"/>
      <c r="N196" s="176"/>
      <c r="O196" s="176"/>
      <c r="P196" s="176"/>
      <c r="Q196" s="176"/>
      <c r="R196" s="176"/>
      <c r="S196" s="176"/>
      <c r="T196" s="176"/>
      <c r="U196" s="176"/>
      <c r="V196" s="176"/>
      <c r="W196" s="176"/>
      <c r="X196" s="176"/>
      <c r="Y196" s="176"/>
      <c r="Z196" s="176"/>
      <c r="AA196" s="176"/>
      <c r="AB196" s="176"/>
      <c r="AC196" s="176"/>
      <c r="AD196" s="176"/>
      <c r="AE196" s="176"/>
      <c r="AF196" s="176"/>
      <c r="AG196" s="176"/>
      <c r="AH196" s="176"/>
      <c r="AI196" s="176"/>
      <c r="AJ196" s="176"/>
      <c r="AK196" s="176"/>
      <c r="AL196" s="176"/>
      <c r="AM196" s="176"/>
      <c r="AN196" s="176"/>
      <c r="AO196" s="176"/>
      <c r="AP196" s="176"/>
      <c r="AQ196" s="176"/>
      <c r="AR196" s="176"/>
      <c r="AS196" s="176"/>
      <c r="AT196" s="176"/>
      <c r="AU196" s="176"/>
      <c r="AV196" s="176"/>
      <c r="AW196" s="176"/>
    </row>
    <row r="197" customFormat="false" ht="15" hidden="false" customHeight="false" outlineLevel="0" collapsed="false">
      <c r="A197" s="219"/>
      <c r="B197" s="219"/>
      <c r="C197" s="219"/>
      <c r="D197" s="219"/>
      <c r="E197" s="219"/>
      <c r="F197" s="219"/>
      <c r="G197" s="219"/>
      <c r="H197" s="219"/>
      <c r="I197" s="219"/>
      <c r="L197" s="176"/>
      <c r="M197" s="176"/>
      <c r="N197" s="176"/>
      <c r="O197" s="176"/>
      <c r="P197" s="176"/>
      <c r="Q197" s="176"/>
      <c r="R197" s="176"/>
      <c r="S197" s="176"/>
      <c r="T197" s="176"/>
      <c r="U197" s="176"/>
      <c r="V197" s="176"/>
      <c r="W197" s="176"/>
      <c r="X197" s="176"/>
      <c r="Y197" s="176"/>
      <c r="Z197" s="176"/>
      <c r="AA197" s="176"/>
      <c r="AB197" s="176"/>
      <c r="AC197" s="176"/>
      <c r="AD197" s="176"/>
      <c r="AE197" s="176"/>
      <c r="AF197" s="176"/>
      <c r="AG197" s="176"/>
      <c r="AH197" s="176"/>
      <c r="AI197" s="176"/>
      <c r="AJ197" s="176"/>
      <c r="AK197" s="176"/>
      <c r="AL197" s="176"/>
      <c r="AM197" s="176"/>
      <c r="AN197" s="176"/>
      <c r="AO197" s="176"/>
      <c r="AP197" s="176"/>
      <c r="AQ197" s="176"/>
      <c r="AR197" s="176"/>
      <c r="AS197" s="176"/>
      <c r="AT197" s="176"/>
      <c r="AU197" s="176"/>
      <c r="AV197" s="176"/>
      <c r="AW197" s="176"/>
    </row>
    <row r="198" customFormat="false" ht="15" hidden="false" customHeight="false" outlineLevel="0" collapsed="false">
      <c r="A198" s="219"/>
      <c r="B198" s="219"/>
      <c r="C198" s="219"/>
      <c r="D198" s="219"/>
      <c r="E198" s="219"/>
      <c r="F198" s="219"/>
      <c r="G198" s="219"/>
      <c r="H198" s="219"/>
      <c r="I198" s="219"/>
      <c r="L198" s="176"/>
      <c r="M198" s="176"/>
      <c r="N198" s="176"/>
      <c r="O198" s="176"/>
      <c r="P198" s="176"/>
      <c r="Q198" s="176"/>
      <c r="R198" s="176"/>
      <c r="S198" s="176"/>
      <c r="T198" s="176"/>
      <c r="U198" s="176"/>
      <c r="V198" s="176"/>
      <c r="W198" s="176"/>
      <c r="X198" s="176"/>
      <c r="Y198" s="176"/>
      <c r="Z198" s="176"/>
      <c r="AA198" s="176"/>
      <c r="AB198" s="176"/>
      <c r="AC198" s="176"/>
      <c r="AD198" s="176"/>
      <c r="AE198" s="176"/>
      <c r="AF198" s="176"/>
      <c r="AG198" s="176"/>
      <c r="AH198" s="176"/>
      <c r="AI198" s="176"/>
      <c r="AJ198" s="176"/>
      <c r="AK198" s="176"/>
      <c r="AL198" s="176"/>
      <c r="AM198" s="176"/>
      <c r="AN198" s="176"/>
      <c r="AO198" s="176"/>
      <c r="AP198" s="176"/>
      <c r="AQ198" s="176"/>
      <c r="AR198" s="176"/>
      <c r="AS198" s="176"/>
      <c r="AT198" s="176"/>
      <c r="AU198" s="176"/>
      <c r="AV198" s="176"/>
      <c r="AW198" s="176"/>
    </row>
    <row r="199" customFormat="false" ht="15" hidden="false" customHeight="false" outlineLevel="0" collapsed="false">
      <c r="A199" s="219"/>
      <c r="B199" s="219"/>
      <c r="C199" s="219"/>
      <c r="D199" s="219"/>
      <c r="E199" s="219"/>
      <c r="F199" s="219"/>
      <c r="G199" s="219"/>
      <c r="H199" s="219"/>
      <c r="I199" s="219"/>
      <c r="L199" s="176"/>
      <c r="M199" s="176"/>
      <c r="N199" s="176"/>
      <c r="O199" s="176"/>
      <c r="P199" s="176"/>
      <c r="Q199" s="176"/>
      <c r="R199" s="176"/>
      <c r="S199" s="176"/>
      <c r="T199" s="176"/>
      <c r="U199" s="176"/>
      <c r="V199" s="176"/>
      <c r="W199" s="176"/>
      <c r="X199" s="176"/>
      <c r="Y199" s="176"/>
      <c r="Z199" s="176"/>
      <c r="AA199" s="176"/>
      <c r="AB199" s="176"/>
      <c r="AC199" s="176"/>
      <c r="AD199" s="176"/>
      <c r="AE199" s="176"/>
      <c r="AF199" s="176"/>
      <c r="AG199" s="176"/>
      <c r="AH199" s="176"/>
      <c r="AI199" s="176"/>
      <c r="AJ199" s="176"/>
      <c r="AK199" s="176"/>
      <c r="AL199" s="176"/>
      <c r="AM199" s="176"/>
      <c r="AN199" s="176"/>
      <c r="AO199" s="176"/>
      <c r="AP199" s="176"/>
      <c r="AQ199" s="176"/>
      <c r="AR199" s="176"/>
      <c r="AS199" s="176"/>
      <c r="AT199" s="176"/>
      <c r="AU199" s="176"/>
      <c r="AV199" s="176"/>
      <c r="AW199" s="176"/>
    </row>
    <row r="200" customFormat="false" ht="15" hidden="false" customHeight="false" outlineLevel="0" collapsed="false">
      <c r="A200" s="219"/>
      <c r="B200" s="219"/>
      <c r="C200" s="219"/>
      <c r="D200" s="219"/>
      <c r="E200" s="219"/>
      <c r="F200" s="219"/>
      <c r="G200" s="219"/>
      <c r="H200" s="219"/>
      <c r="I200" s="219"/>
      <c r="L200" s="176"/>
      <c r="M200" s="176"/>
      <c r="N200" s="176"/>
      <c r="O200" s="176"/>
      <c r="P200" s="176"/>
      <c r="Q200" s="176"/>
      <c r="R200" s="176"/>
      <c r="S200" s="176"/>
      <c r="T200" s="176"/>
      <c r="U200" s="176"/>
      <c r="V200" s="176"/>
      <c r="W200" s="176"/>
      <c r="X200" s="176"/>
      <c r="Y200" s="176"/>
      <c r="Z200" s="176"/>
      <c r="AA200" s="176"/>
      <c r="AB200" s="176"/>
      <c r="AC200" s="176"/>
      <c r="AD200" s="176"/>
      <c r="AE200" s="176"/>
      <c r="AF200" s="176"/>
      <c r="AG200" s="176"/>
      <c r="AH200" s="176"/>
      <c r="AI200" s="176"/>
      <c r="AJ200" s="176"/>
      <c r="AK200" s="176"/>
      <c r="AL200" s="176"/>
      <c r="AM200" s="176"/>
      <c r="AN200" s="176"/>
      <c r="AO200" s="176"/>
      <c r="AP200" s="176"/>
      <c r="AQ200" s="176"/>
      <c r="AR200" s="176"/>
      <c r="AS200" s="176"/>
      <c r="AT200" s="176"/>
      <c r="AU200" s="176"/>
      <c r="AV200" s="176"/>
      <c r="AW200" s="176"/>
    </row>
    <row r="201" customFormat="false" ht="15" hidden="false" customHeight="false" outlineLevel="0" collapsed="false">
      <c r="A201" s="219"/>
      <c r="B201" s="219"/>
      <c r="C201" s="219"/>
      <c r="D201" s="219"/>
      <c r="E201" s="219"/>
      <c r="F201" s="219"/>
      <c r="G201" s="219"/>
      <c r="H201" s="219"/>
      <c r="I201" s="219"/>
      <c r="L201" s="176"/>
      <c r="M201" s="176"/>
      <c r="N201" s="176"/>
      <c r="O201" s="176"/>
      <c r="P201" s="176"/>
      <c r="Q201" s="176"/>
      <c r="R201" s="176"/>
      <c r="S201" s="176"/>
      <c r="T201" s="176"/>
      <c r="U201" s="176"/>
      <c r="V201" s="176"/>
      <c r="W201" s="176"/>
      <c r="X201" s="176"/>
      <c r="Y201" s="176"/>
      <c r="Z201" s="176"/>
      <c r="AA201" s="176"/>
      <c r="AB201" s="176"/>
      <c r="AC201" s="176"/>
      <c r="AD201" s="176"/>
      <c r="AE201" s="176"/>
      <c r="AF201" s="176"/>
      <c r="AG201" s="176"/>
      <c r="AH201" s="176"/>
      <c r="AI201" s="176"/>
      <c r="AJ201" s="176"/>
      <c r="AK201" s="176"/>
      <c r="AL201" s="176"/>
      <c r="AM201" s="176"/>
      <c r="AN201" s="176"/>
      <c r="AO201" s="176"/>
      <c r="AP201" s="176"/>
      <c r="AQ201" s="176"/>
      <c r="AR201" s="176"/>
      <c r="AS201" s="176"/>
      <c r="AT201" s="176"/>
      <c r="AU201" s="176"/>
      <c r="AV201" s="176"/>
      <c r="AW201" s="176"/>
    </row>
    <row r="202" customFormat="false" ht="15" hidden="false" customHeight="false" outlineLevel="0" collapsed="false">
      <c r="A202" s="219"/>
      <c r="B202" s="219"/>
      <c r="C202" s="219"/>
      <c r="D202" s="219"/>
      <c r="E202" s="219"/>
      <c r="F202" s="219"/>
      <c r="G202" s="219"/>
      <c r="H202" s="219"/>
      <c r="I202" s="219"/>
      <c r="L202" s="176"/>
      <c r="M202" s="176"/>
      <c r="N202" s="176"/>
      <c r="O202" s="176"/>
      <c r="P202" s="176"/>
      <c r="Q202" s="176"/>
      <c r="R202" s="176"/>
      <c r="S202" s="176"/>
      <c r="T202" s="176"/>
      <c r="U202" s="176"/>
      <c r="V202" s="176"/>
      <c r="W202" s="176"/>
      <c r="X202" s="176"/>
      <c r="Y202" s="176"/>
      <c r="Z202" s="176"/>
      <c r="AA202" s="176"/>
      <c r="AB202" s="176"/>
      <c r="AC202" s="176"/>
      <c r="AD202" s="176"/>
      <c r="AE202" s="176"/>
      <c r="AF202" s="176"/>
      <c r="AG202" s="176"/>
      <c r="AH202" s="176"/>
      <c r="AI202" s="176"/>
      <c r="AJ202" s="176"/>
      <c r="AK202" s="176"/>
      <c r="AL202" s="176"/>
      <c r="AM202" s="176"/>
      <c r="AN202" s="176"/>
      <c r="AO202" s="176"/>
      <c r="AP202" s="176"/>
      <c r="AQ202" s="176"/>
      <c r="AR202" s="176"/>
      <c r="AS202" s="176"/>
      <c r="AT202" s="176"/>
      <c r="AU202" s="176"/>
      <c r="AV202" s="176"/>
      <c r="AW202" s="176"/>
    </row>
    <row r="203" customFormat="false" ht="15" hidden="false" customHeight="false" outlineLevel="0" collapsed="false">
      <c r="A203" s="219"/>
      <c r="B203" s="219"/>
      <c r="C203" s="219"/>
      <c r="D203" s="219"/>
      <c r="E203" s="219"/>
      <c r="F203" s="219"/>
      <c r="G203" s="219"/>
      <c r="H203" s="219"/>
      <c r="I203" s="219"/>
      <c r="L203" s="176"/>
      <c r="M203" s="176"/>
      <c r="N203" s="176"/>
      <c r="O203" s="176"/>
      <c r="P203" s="176"/>
      <c r="Q203" s="176"/>
      <c r="R203" s="176"/>
      <c r="S203" s="176"/>
      <c r="T203" s="176"/>
      <c r="U203" s="176"/>
      <c r="V203" s="176"/>
      <c r="W203" s="176"/>
      <c r="X203" s="176"/>
      <c r="Y203" s="176"/>
      <c r="Z203" s="176"/>
      <c r="AA203" s="176"/>
      <c r="AB203" s="176"/>
      <c r="AC203" s="176"/>
      <c r="AD203" s="176"/>
      <c r="AE203" s="176"/>
      <c r="AF203" s="176"/>
      <c r="AG203" s="176"/>
      <c r="AH203" s="176"/>
      <c r="AI203" s="176"/>
      <c r="AJ203" s="176"/>
      <c r="AK203" s="176"/>
      <c r="AL203" s="176"/>
      <c r="AM203" s="176"/>
      <c r="AN203" s="176"/>
      <c r="AO203" s="176"/>
      <c r="AP203" s="176"/>
      <c r="AQ203" s="176"/>
      <c r="AR203" s="176"/>
      <c r="AS203" s="176"/>
      <c r="AT203" s="176"/>
      <c r="AU203" s="176"/>
      <c r="AV203" s="176"/>
      <c r="AW203" s="176"/>
    </row>
    <row r="204" customFormat="false" ht="15" hidden="false" customHeight="false" outlineLevel="0" collapsed="false">
      <c r="A204" s="219"/>
      <c r="B204" s="219"/>
      <c r="C204" s="219"/>
      <c r="D204" s="219"/>
      <c r="E204" s="219"/>
      <c r="F204" s="219"/>
      <c r="G204" s="219"/>
      <c r="H204" s="219"/>
      <c r="I204" s="219"/>
      <c r="L204" s="176"/>
      <c r="M204" s="176"/>
      <c r="N204" s="176"/>
      <c r="O204" s="176"/>
      <c r="P204" s="176"/>
      <c r="Q204" s="176"/>
      <c r="R204" s="176"/>
      <c r="S204" s="176"/>
      <c r="T204" s="176"/>
      <c r="U204" s="176"/>
      <c r="V204" s="176"/>
      <c r="W204" s="176"/>
      <c r="X204" s="176"/>
      <c r="Y204" s="176"/>
      <c r="Z204" s="176"/>
      <c r="AA204" s="176"/>
      <c r="AB204" s="176"/>
      <c r="AC204" s="176"/>
      <c r="AD204" s="176"/>
      <c r="AE204" s="176"/>
      <c r="AF204" s="176"/>
      <c r="AG204" s="176"/>
      <c r="AH204" s="176"/>
      <c r="AI204" s="176"/>
      <c r="AJ204" s="176"/>
      <c r="AK204" s="176"/>
      <c r="AL204" s="176"/>
      <c r="AM204" s="176"/>
      <c r="AN204" s="176"/>
      <c r="AO204" s="176"/>
      <c r="AP204" s="176"/>
      <c r="AQ204" s="176"/>
      <c r="AR204" s="176"/>
      <c r="AS204" s="176"/>
      <c r="AT204" s="176"/>
      <c r="AU204" s="176"/>
      <c r="AV204" s="176"/>
      <c r="AW204" s="176"/>
    </row>
    <row r="205" customFormat="false" ht="15" hidden="false" customHeight="false" outlineLevel="0" collapsed="false">
      <c r="A205" s="219"/>
      <c r="B205" s="219"/>
      <c r="C205" s="219"/>
      <c r="D205" s="219"/>
      <c r="E205" s="219"/>
      <c r="F205" s="219"/>
      <c r="G205" s="219"/>
      <c r="H205" s="219"/>
      <c r="I205" s="219"/>
      <c r="L205" s="176"/>
      <c r="M205" s="176"/>
      <c r="N205" s="176"/>
      <c r="O205" s="176"/>
      <c r="P205" s="176"/>
      <c r="Q205" s="176"/>
      <c r="R205" s="176"/>
      <c r="S205" s="176"/>
      <c r="T205" s="176"/>
      <c r="U205" s="176"/>
      <c r="V205" s="176"/>
      <c r="W205" s="176"/>
      <c r="X205" s="176"/>
      <c r="Y205" s="176"/>
      <c r="Z205" s="176"/>
      <c r="AA205" s="176"/>
      <c r="AB205" s="176"/>
      <c r="AC205" s="176"/>
      <c r="AD205" s="176"/>
      <c r="AE205" s="176"/>
      <c r="AF205" s="176"/>
      <c r="AG205" s="176"/>
      <c r="AH205" s="176"/>
      <c r="AI205" s="176"/>
      <c r="AJ205" s="176"/>
      <c r="AK205" s="176"/>
      <c r="AL205" s="176"/>
      <c r="AM205" s="176"/>
      <c r="AN205" s="176"/>
      <c r="AO205" s="176"/>
      <c r="AP205" s="176"/>
      <c r="AQ205" s="176"/>
      <c r="AR205" s="176"/>
      <c r="AS205" s="176"/>
      <c r="AT205" s="176"/>
      <c r="AU205" s="176"/>
      <c r="AV205" s="176"/>
      <c r="AW205" s="176"/>
    </row>
    <row r="206" customFormat="false" ht="15" hidden="false" customHeight="false" outlineLevel="0" collapsed="false">
      <c r="A206" s="219"/>
      <c r="B206" s="219"/>
      <c r="C206" s="219"/>
      <c r="D206" s="219"/>
      <c r="E206" s="219"/>
      <c r="F206" s="219"/>
      <c r="G206" s="219"/>
      <c r="H206" s="219"/>
      <c r="I206" s="219"/>
      <c r="L206" s="176"/>
      <c r="M206" s="176"/>
      <c r="N206" s="176"/>
      <c r="O206" s="176"/>
      <c r="P206" s="176"/>
      <c r="Q206" s="176"/>
      <c r="R206" s="176"/>
      <c r="S206" s="176"/>
      <c r="T206" s="176"/>
      <c r="U206" s="176"/>
      <c r="V206" s="176"/>
      <c r="W206" s="176"/>
      <c r="X206" s="176"/>
      <c r="Y206" s="176"/>
      <c r="Z206" s="176"/>
      <c r="AA206" s="176"/>
      <c r="AB206" s="176"/>
      <c r="AC206" s="176"/>
      <c r="AD206" s="176"/>
      <c r="AE206" s="176"/>
      <c r="AF206" s="176"/>
      <c r="AG206" s="176"/>
      <c r="AH206" s="176"/>
      <c r="AI206" s="176"/>
      <c r="AJ206" s="176"/>
      <c r="AK206" s="176"/>
      <c r="AL206" s="176"/>
      <c r="AM206" s="176"/>
      <c r="AN206" s="176"/>
      <c r="AO206" s="176"/>
      <c r="AP206" s="176"/>
      <c r="AQ206" s="176"/>
      <c r="AR206" s="176"/>
      <c r="AS206" s="176"/>
      <c r="AT206" s="176"/>
      <c r="AU206" s="176"/>
      <c r="AV206" s="176"/>
      <c r="AW206" s="176"/>
    </row>
    <row r="207" customFormat="false" ht="15" hidden="false" customHeight="false" outlineLevel="0" collapsed="false">
      <c r="A207" s="219"/>
      <c r="B207" s="219"/>
      <c r="C207" s="219"/>
      <c r="D207" s="219"/>
      <c r="E207" s="219"/>
      <c r="F207" s="219"/>
      <c r="G207" s="219"/>
      <c r="H207" s="219"/>
      <c r="I207" s="219"/>
      <c r="L207" s="176"/>
      <c r="M207" s="176"/>
      <c r="N207" s="176"/>
      <c r="O207" s="176"/>
      <c r="P207" s="176"/>
      <c r="Q207" s="176"/>
      <c r="R207" s="176"/>
      <c r="S207" s="176"/>
      <c r="T207" s="176"/>
      <c r="U207" s="176"/>
      <c r="V207" s="176"/>
      <c r="W207" s="176"/>
      <c r="X207" s="176"/>
      <c r="Y207" s="176"/>
      <c r="Z207" s="176"/>
      <c r="AA207" s="176"/>
      <c r="AB207" s="176"/>
      <c r="AC207" s="176"/>
      <c r="AD207" s="176"/>
      <c r="AE207" s="176"/>
      <c r="AF207" s="176"/>
      <c r="AG207" s="176"/>
      <c r="AH207" s="176"/>
      <c r="AI207" s="176"/>
      <c r="AJ207" s="176"/>
      <c r="AK207" s="176"/>
      <c r="AL207" s="176"/>
      <c r="AM207" s="176"/>
      <c r="AN207" s="176"/>
      <c r="AO207" s="176"/>
      <c r="AP207" s="176"/>
      <c r="AQ207" s="176"/>
      <c r="AR207" s="176"/>
      <c r="AS207" s="176"/>
      <c r="AT207" s="176"/>
      <c r="AU207" s="176"/>
      <c r="AV207" s="176"/>
      <c r="AW207" s="176"/>
    </row>
    <row r="208" customFormat="false" ht="15" hidden="false" customHeight="false" outlineLevel="0" collapsed="false">
      <c r="A208" s="219"/>
      <c r="B208" s="219"/>
      <c r="C208" s="219"/>
      <c r="D208" s="219"/>
      <c r="E208" s="219"/>
      <c r="F208" s="219"/>
      <c r="G208" s="219"/>
      <c r="H208" s="219"/>
      <c r="I208" s="219"/>
      <c r="L208" s="176"/>
      <c r="M208" s="176"/>
      <c r="N208" s="176"/>
      <c r="O208" s="176"/>
      <c r="P208" s="176"/>
      <c r="Q208" s="176"/>
      <c r="R208" s="176"/>
      <c r="S208" s="176"/>
      <c r="T208" s="176"/>
      <c r="U208" s="176"/>
      <c r="V208" s="176"/>
      <c r="W208" s="176"/>
      <c r="X208" s="176"/>
      <c r="Y208" s="176"/>
      <c r="Z208" s="176"/>
      <c r="AA208" s="176"/>
      <c r="AB208" s="176"/>
      <c r="AC208" s="176"/>
      <c r="AD208" s="176"/>
      <c r="AE208" s="176"/>
      <c r="AF208" s="176"/>
      <c r="AG208" s="176"/>
      <c r="AH208" s="176"/>
      <c r="AI208" s="176"/>
      <c r="AJ208" s="176"/>
      <c r="AK208" s="176"/>
      <c r="AL208" s="176"/>
      <c r="AM208" s="176"/>
      <c r="AN208" s="176"/>
      <c r="AO208" s="176"/>
      <c r="AP208" s="176"/>
      <c r="AQ208" s="176"/>
      <c r="AR208" s="176"/>
      <c r="AS208" s="176"/>
      <c r="AT208" s="176"/>
      <c r="AU208" s="176"/>
      <c r="AV208" s="176"/>
      <c r="AW208" s="176"/>
    </row>
    <row r="209" customFormat="false" ht="15" hidden="false" customHeight="false" outlineLevel="0" collapsed="false">
      <c r="A209" s="219"/>
      <c r="B209" s="219"/>
      <c r="C209" s="219"/>
      <c r="D209" s="219"/>
      <c r="E209" s="219"/>
      <c r="F209" s="219"/>
      <c r="G209" s="219"/>
      <c r="H209" s="219"/>
      <c r="I209" s="219"/>
      <c r="L209" s="176"/>
      <c r="M209" s="176"/>
      <c r="N209" s="176"/>
      <c r="O209" s="176"/>
      <c r="P209" s="176"/>
      <c r="Q209" s="176"/>
      <c r="R209" s="176"/>
      <c r="S209" s="176"/>
      <c r="T209" s="176"/>
      <c r="U209" s="176"/>
      <c r="V209" s="176"/>
      <c r="W209" s="176"/>
      <c r="X209" s="176"/>
      <c r="Y209" s="176"/>
      <c r="Z209" s="176"/>
      <c r="AA209" s="176"/>
      <c r="AB209" s="176"/>
      <c r="AC209" s="176"/>
      <c r="AD209" s="176"/>
      <c r="AE209" s="176"/>
      <c r="AF209" s="176"/>
      <c r="AG209" s="176"/>
      <c r="AH209" s="176"/>
      <c r="AI209" s="176"/>
      <c r="AJ209" s="176"/>
      <c r="AK209" s="176"/>
      <c r="AL209" s="176"/>
      <c r="AM209" s="176"/>
      <c r="AN209" s="176"/>
      <c r="AO209" s="176"/>
      <c r="AP209" s="176"/>
      <c r="AQ209" s="176"/>
      <c r="AR209" s="176"/>
      <c r="AS209" s="176"/>
      <c r="AT209" s="176"/>
      <c r="AU209" s="176"/>
      <c r="AV209" s="176"/>
      <c r="AW209" s="176"/>
    </row>
    <row r="210" customFormat="false" ht="15" hidden="false" customHeight="false" outlineLevel="0" collapsed="false">
      <c r="A210" s="219"/>
      <c r="B210" s="219"/>
      <c r="C210" s="219"/>
      <c r="D210" s="219"/>
      <c r="E210" s="219"/>
      <c r="F210" s="219"/>
      <c r="G210" s="219"/>
      <c r="H210" s="219"/>
      <c r="I210" s="219"/>
      <c r="L210" s="176"/>
      <c r="M210" s="176"/>
      <c r="N210" s="176"/>
      <c r="O210" s="176"/>
      <c r="P210" s="176"/>
      <c r="Q210" s="176"/>
      <c r="R210" s="176"/>
      <c r="S210" s="176"/>
      <c r="T210" s="176"/>
      <c r="U210" s="176"/>
      <c r="V210" s="176"/>
      <c r="W210" s="176"/>
      <c r="X210" s="176"/>
      <c r="Y210" s="176"/>
      <c r="Z210" s="176"/>
      <c r="AA210" s="176"/>
      <c r="AB210" s="176"/>
      <c r="AC210" s="176"/>
      <c r="AD210" s="176"/>
      <c r="AE210" s="176"/>
      <c r="AF210" s="176"/>
      <c r="AG210" s="176"/>
      <c r="AH210" s="176"/>
      <c r="AI210" s="176"/>
      <c r="AJ210" s="176"/>
      <c r="AK210" s="176"/>
      <c r="AL210" s="176"/>
      <c r="AM210" s="176"/>
      <c r="AN210" s="176"/>
      <c r="AO210" s="176"/>
      <c r="AP210" s="176"/>
      <c r="AQ210" s="176"/>
      <c r="AR210" s="176"/>
      <c r="AS210" s="176"/>
      <c r="AT210" s="176"/>
      <c r="AU210" s="176"/>
      <c r="AV210" s="176"/>
      <c r="AW210" s="176"/>
    </row>
    <row r="211" customFormat="false" ht="15" hidden="false" customHeight="false" outlineLevel="0" collapsed="false">
      <c r="A211" s="219"/>
      <c r="B211" s="219"/>
      <c r="C211" s="219"/>
      <c r="D211" s="219"/>
      <c r="E211" s="219"/>
      <c r="F211" s="219"/>
      <c r="G211" s="219"/>
      <c r="H211" s="219"/>
      <c r="I211" s="219"/>
      <c r="L211" s="176"/>
      <c r="M211" s="176"/>
      <c r="N211" s="176"/>
      <c r="O211" s="176"/>
      <c r="P211" s="176"/>
      <c r="Q211" s="176"/>
      <c r="R211" s="176"/>
      <c r="S211" s="176"/>
      <c r="T211" s="176"/>
      <c r="U211" s="176"/>
      <c r="V211" s="176"/>
      <c r="W211" s="176"/>
      <c r="X211" s="176"/>
      <c r="Y211" s="176"/>
      <c r="Z211" s="176"/>
      <c r="AA211" s="176"/>
      <c r="AB211" s="176"/>
      <c r="AC211" s="176"/>
      <c r="AD211" s="176"/>
      <c r="AE211" s="176"/>
      <c r="AF211" s="176"/>
      <c r="AG211" s="176"/>
      <c r="AH211" s="176"/>
      <c r="AI211" s="176"/>
      <c r="AJ211" s="176"/>
      <c r="AK211" s="176"/>
      <c r="AL211" s="176"/>
      <c r="AM211" s="176"/>
      <c r="AN211" s="176"/>
      <c r="AO211" s="176"/>
      <c r="AP211" s="176"/>
      <c r="AQ211" s="176"/>
      <c r="AR211" s="176"/>
      <c r="AS211" s="176"/>
      <c r="AT211" s="176"/>
      <c r="AU211" s="176"/>
      <c r="AV211" s="176"/>
      <c r="AW211" s="176"/>
    </row>
    <row r="212" customFormat="false" ht="15" hidden="false" customHeight="false" outlineLevel="0" collapsed="false">
      <c r="A212" s="219"/>
      <c r="B212" s="219"/>
      <c r="C212" s="219"/>
      <c r="D212" s="219"/>
      <c r="E212" s="219"/>
      <c r="F212" s="219"/>
      <c r="G212" s="219"/>
      <c r="H212" s="219"/>
      <c r="I212" s="219"/>
      <c r="L212" s="176"/>
      <c r="M212" s="176"/>
      <c r="N212" s="176"/>
      <c r="O212" s="176"/>
      <c r="P212" s="176"/>
      <c r="Q212" s="176"/>
      <c r="R212" s="176"/>
      <c r="S212" s="176"/>
      <c r="T212" s="176"/>
      <c r="U212" s="176"/>
      <c r="V212" s="176"/>
      <c r="W212" s="176"/>
      <c r="X212" s="176"/>
      <c r="Y212" s="176"/>
      <c r="Z212" s="176"/>
      <c r="AA212" s="176"/>
      <c r="AB212" s="176"/>
      <c r="AC212" s="176"/>
      <c r="AD212" s="176"/>
      <c r="AE212" s="176"/>
      <c r="AF212" s="176"/>
      <c r="AG212" s="176"/>
      <c r="AH212" s="176"/>
      <c r="AI212" s="176"/>
      <c r="AJ212" s="176"/>
      <c r="AK212" s="176"/>
      <c r="AL212" s="176"/>
      <c r="AM212" s="176"/>
      <c r="AN212" s="176"/>
      <c r="AO212" s="176"/>
      <c r="AP212" s="176"/>
      <c r="AQ212" s="176"/>
      <c r="AR212" s="176"/>
      <c r="AS212" s="176"/>
      <c r="AT212" s="176"/>
      <c r="AU212" s="176"/>
      <c r="AV212" s="176"/>
      <c r="AW212" s="176"/>
    </row>
    <row r="213" customFormat="false" ht="15" hidden="false" customHeight="false" outlineLevel="0" collapsed="false">
      <c r="A213" s="219"/>
      <c r="B213" s="219"/>
      <c r="C213" s="219"/>
      <c r="D213" s="219"/>
      <c r="E213" s="219"/>
      <c r="F213" s="219"/>
      <c r="G213" s="219"/>
      <c r="H213" s="219"/>
      <c r="I213" s="219"/>
    </row>
    <row r="214" customFormat="false" ht="15" hidden="false" customHeight="false" outlineLevel="0" collapsed="false">
      <c r="A214" s="219"/>
      <c r="B214" s="219"/>
      <c r="C214" s="219"/>
      <c r="D214" s="219"/>
      <c r="E214" s="219"/>
      <c r="F214" s="219"/>
      <c r="G214" s="219"/>
      <c r="H214" s="219"/>
      <c r="I214" s="219"/>
    </row>
    <row r="215" customFormat="false" ht="15" hidden="false" customHeight="false" outlineLevel="0" collapsed="false">
      <c r="A215" s="219"/>
      <c r="B215" s="219"/>
      <c r="C215" s="219"/>
      <c r="D215" s="219"/>
      <c r="E215" s="219"/>
      <c r="F215" s="219"/>
      <c r="G215" s="219"/>
      <c r="H215" s="219"/>
      <c r="I215" s="219"/>
    </row>
    <row r="216" customFormat="false" ht="15" hidden="false" customHeight="false" outlineLevel="0" collapsed="false">
      <c r="A216" s="219"/>
      <c r="B216" s="219"/>
      <c r="C216" s="219"/>
      <c r="D216" s="219"/>
      <c r="E216" s="219"/>
      <c r="F216" s="219"/>
      <c r="G216" s="219"/>
      <c r="H216" s="219"/>
      <c r="I216" s="219"/>
    </row>
    <row r="217" customFormat="false" ht="15" hidden="false" customHeight="false" outlineLevel="0" collapsed="false">
      <c r="A217" s="219"/>
      <c r="B217" s="219"/>
      <c r="C217" s="219"/>
      <c r="D217" s="219"/>
      <c r="E217" s="219"/>
      <c r="F217" s="219"/>
      <c r="G217" s="219"/>
      <c r="H217" s="219"/>
      <c r="I217" s="219"/>
    </row>
    <row r="218" customFormat="false" ht="15" hidden="false" customHeight="false" outlineLevel="0" collapsed="false">
      <c r="A218" s="219"/>
      <c r="B218" s="219"/>
      <c r="C218" s="219"/>
      <c r="D218" s="219"/>
      <c r="E218" s="219"/>
      <c r="F218" s="219"/>
      <c r="G218" s="219"/>
      <c r="H218" s="219"/>
      <c r="I218" s="219"/>
    </row>
    <row r="219" customFormat="false" ht="15" hidden="false" customHeight="false" outlineLevel="0" collapsed="false">
      <c r="A219" s="219"/>
      <c r="B219" s="219"/>
      <c r="C219" s="219"/>
      <c r="D219" s="219"/>
      <c r="E219" s="219"/>
      <c r="F219" s="219"/>
      <c r="G219" s="219"/>
      <c r="H219" s="219"/>
      <c r="I219" s="219"/>
    </row>
  </sheetData>
  <mergeCells count="10">
    <mergeCell ref="B1:H1"/>
    <mergeCell ref="B4:B5"/>
    <mergeCell ref="C4:D4"/>
    <mergeCell ref="E4:H4"/>
    <mergeCell ref="K9:O9"/>
    <mergeCell ref="B17:H17"/>
    <mergeCell ref="M55:N55"/>
    <mergeCell ref="M57:N57"/>
    <mergeCell ref="M63:N63"/>
    <mergeCell ref="M64:AB64"/>
  </mergeCells>
  <hyperlinks>
    <hyperlink ref="L3" location="Indice!A1" display="Volver al índice"/>
  </hyperlinks>
  <printOptions headings="false" gridLines="false" gridLinesSet="true" horizontalCentered="true" verticalCentered="true"/>
  <pageMargins left="0.39375" right="0.39375" top="0.39375" bottom="0.39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N49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pane xSplit="0" ySplit="6" topLeftCell="A7" activePane="bottomLeft" state="frozen"/>
      <selection pane="topLeft" activeCell="A1" activeCellId="0" sqref="A1"/>
      <selection pane="bottomLeft" activeCell="H47" activeCellId="0" sqref="H47"/>
    </sheetView>
  </sheetViews>
  <sheetFormatPr defaultRowHeight="15" zeroHeight="false" outlineLevelRow="0" outlineLevelCol="0"/>
  <cols>
    <col collapsed="false" customWidth="false" hidden="false" outlineLevel="0" max="2" min="1" style="1" width="11.42"/>
    <col collapsed="false" customWidth="true" hidden="false" outlineLevel="0" max="3" min="3" style="1" width="20.14"/>
    <col collapsed="false" customWidth="true" hidden="false" outlineLevel="0" max="4" min="4" style="1" width="18.71"/>
    <col collapsed="false" customWidth="true" hidden="false" outlineLevel="0" max="5" min="5" style="1" width="19.99"/>
    <col collapsed="false" customWidth="true" hidden="false" outlineLevel="0" max="6" min="6" style="1" width="20.29"/>
    <col collapsed="false" customWidth="true" hidden="false" outlineLevel="0" max="7" min="7" style="1" width="16.57"/>
    <col collapsed="false" customWidth="false" hidden="false" outlineLevel="0" max="1025" min="8" style="1" width="11.42"/>
  </cols>
  <sheetData>
    <row r="2" customFormat="false" ht="18.75" hidden="false" customHeight="false" outlineLevel="0" collapsed="false">
      <c r="C2" s="264" t="s">
        <v>115</v>
      </c>
      <c r="D2" s="264"/>
      <c r="E2" s="264"/>
      <c r="F2" s="264"/>
      <c r="G2" s="264"/>
    </row>
    <row r="4" customFormat="false" ht="26.1" hidden="false" customHeight="true" outlineLevel="0" collapsed="false">
      <c r="C4" s="265" t="s">
        <v>116</v>
      </c>
      <c r="D4" s="266" t="s">
        <v>40</v>
      </c>
      <c r="E4" s="266"/>
      <c r="F4" s="267" t="s">
        <v>33</v>
      </c>
      <c r="G4" s="267"/>
      <c r="I4" s="3" t="s">
        <v>15</v>
      </c>
    </row>
    <row r="5" customFormat="false" ht="38.65" hidden="false" customHeight="true" outlineLevel="0" collapsed="false">
      <c r="C5" s="265"/>
      <c r="D5" s="268" t="s">
        <v>47</v>
      </c>
      <c r="E5" s="268" t="s">
        <v>48</v>
      </c>
      <c r="F5" s="269" t="s">
        <v>47</v>
      </c>
      <c r="G5" s="270" t="s">
        <v>48</v>
      </c>
    </row>
    <row r="6" customFormat="false" ht="20.85" hidden="true" customHeight="true" outlineLevel="0" collapsed="false">
      <c r="C6" s="271" t="n">
        <v>2007</v>
      </c>
      <c r="D6" s="272" t="n">
        <v>895.43157</v>
      </c>
      <c r="E6" s="272" t="n">
        <v>1222.14</v>
      </c>
      <c r="F6" s="272" t="n">
        <v>800.6</v>
      </c>
      <c r="G6" s="272" t="n">
        <v>994.34</v>
      </c>
    </row>
    <row r="7" customFormat="false" ht="17.85" hidden="false" customHeight="true" outlineLevel="0" collapsed="false">
      <c r="C7" s="271" t="n">
        <v>2008</v>
      </c>
      <c r="D7" s="272" t="n">
        <v>933.71</v>
      </c>
      <c r="E7" s="272" t="n">
        <v>1280.15</v>
      </c>
      <c r="F7" s="272" t="n">
        <v>837.37</v>
      </c>
      <c r="G7" s="272" t="n">
        <v>1051.7</v>
      </c>
      <c r="I7" s="273"/>
    </row>
    <row r="8" customFormat="false" ht="17.85" hidden="false" customHeight="true" outlineLevel="0" collapsed="false">
      <c r="C8" s="271" t="n">
        <v>2009</v>
      </c>
      <c r="D8" s="272" t="n">
        <v>953.86</v>
      </c>
      <c r="E8" s="272" t="n">
        <v>1331.13</v>
      </c>
      <c r="F8" s="272" t="n">
        <v>864.68</v>
      </c>
      <c r="G8" s="272" t="n">
        <v>1110.04</v>
      </c>
      <c r="I8" s="273"/>
    </row>
    <row r="9" customFormat="false" ht="17.85" hidden="false" customHeight="true" outlineLevel="0" collapsed="false">
      <c r="C9" s="271" t="n">
        <v>2010</v>
      </c>
      <c r="D9" s="272" t="n">
        <v>990.62</v>
      </c>
      <c r="E9" s="272" t="n">
        <v>1393.4</v>
      </c>
      <c r="F9" s="272" t="n">
        <v>895.89</v>
      </c>
      <c r="G9" s="272" t="n">
        <v>1172.18</v>
      </c>
      <c r="I9" s="273"/>
    </row>
    <row r="10" customFormat="false" ht="17.85" hidden="false" customHeight="true" outlineLevel="0" collapsed="false">
      <c r="C10" s="271" t="n">
        <v>2011</v>
      </c>
      <c r="D10" s="272" t="n">
        <v>1018.62</v>
      </c>
      <c r="E10" s="272" t="n">
        <v>1407.09</v>
      </c>
      <c r="F10" s="272" t="n">
        <v>921.51</v>
      </c>
      <c r="G10" s="272" t="n">
        <v>1202.07</v>
      </c>
      <c r="I10" s="273"/>
    </row>
    <row r="11" customFormat="false" ht="17.85" hidden="false" customHeight="true" outlineLevel="0" collapsed="false">
      <c r="C11" s="271" t="n">
        <v>2012</v>
      </c>
      <c r="D11" s="272" t="n">
        <v>1003.44</v>
      </c>
      <c r="E11" s="272" t="n">
        <v>1389.91</v>
      </c>
      <c r="F11" s="272" t="n">
        <v>943.46</v>
      </c>
      <c r="G11" s="272" t="n">
        <v>1251.97</v>
      </c>
      <c r="I11" s="273"/>
    </row>
    <row r="12" customFormat="false" ht="17.85" hidden="false" customHeight="true" outlineLevel="0" collapsed="false">
      <c r="C12" s="271" t="n">
        <v>2013</v>
      </c>
      <c r="D12" s="272" t="n">
        <v>1005.51</v>
      </c>
      <c r="E12" s="272" t="n">
        <v>1424.58</v>
      </c>
      <c r="F12" s="272" t="n">
        <v>955.24</v>
      </c>
      <c r="G12" s="272" t="n">
        <v>1295.64</v>
      </c>
      <c r="I12" s="273"/>
    </row>
    <row r="13" customFormat="false" ht="17.85" hidden="false" customHeight="true" outlineLevel="0" collapsed="false">
      <c r="C13" s="271" t="n">
        <v>2014</v>
      </c>
      <c r="D13" s="272" t="n">
        <v>996.8</v>
      </c>
      <c r="E13" s="272" t="n">
        <v>1425.67</v>
      </c>
      <c r="F13" s="272" t="n">
        <v>949.29</v>
      </c>
      <c r="G13" s="272" t="n">
        <v>1314.68</v>
      </c>
      <c r="I13" s="273"/>
    </row>
    <row r="14" customFormat="false" ht="17.85" hidden="false" customHeight="true" outlineLevel="0" collapsed="false">
      <c r="C14" s="271" t="n">
        <v>2015</v>
      </c>
      <c r="D14" s="272" t="n">
        <v>983.77</v>
      </c>
      <c r="E14" s="272" t="n">
        <v>1460.3</v>
      </c>
      <c r="F14" s="272" t="n">
        <v>941.18</v>
      </c>
      <c r="G14" s="272" t="n">
        <v>1342.94</v>
      </c>
      <c r="I14" s="273"/>
    </row>
    <row r="15" customFormat="false" ht="17.85" hidden="false" customHeight="true" outlineLevel="0" collapsed="false">
      <c r="C15" s="271" t="n">
        <v>2016</v>
      </c>
      <c r="D15" s="272" t="n">
        <v>973.19</v>
      </c>
      <c r="E15" s="272" t="n">
        <v>1451.07</v>
      </c>
      <c r="F15" s="272" t="n">
        <v>936.4</v>
      </c>
      <c r="G15" s="272" t="n">
        <v>1332.37</v>
      </c>
      <c r="I15" s="273"/>
    </row>
    <row r="16" customFormat="false" ht="17.85" hidden="false" customHeight="true" outlineLevel="0" collapsed="false">
      <c r="C16" s="271" t="n">
        <v>2017</v>
      </c>
      <c r="D16" s="272" t="n">
        <v>970.28</v>
      </c>
      <c r="E16" s="272" t="n">
        <v>1432.9</v>
      </c>
      <c r="F16" s="272" t="n">
        <v>935.71</v>
      </c>
      <c r="G16" s="272" t="n">
        <v>1318.47</v>
      </c>
      <c r="I16" s="273"/>
    </row>
    <row r="17" customFormat="false" ht="18.95" hidden="false" customHeight="true" outlineLevel="0" collapsed="false">
      <c r="C17" s="271" t="n">
        <v>2018</v>
      </c>
      <c r="D17" s="272" t="n">
        <v>967.4</v>
      </c>
      <c r="E17" s="272" t="n">
        <v>1420.02</v>
      </c>
      <c r="F17" s="272" t="n">
        <v>937.39</v>
      </c>
      <c r="G17" s="272" t="n">
        <v>1311.23</v>
      </c>
      <c r="I17" s="273"/>
    </row>
    <row r="18" customFormat="false" ht="18.95" hidden="false" customHeight="true" outlineLevel="0" collapsed="false">
      <c r="C18" s="271" t="n">
        <v>2019</v>
      </c>
      <c r="D18" s="272" t="n">
        <v>989.639632734091</v>
      </c>
      <c r="E18" s="272" t="n">
        <v>1466.12573191295</v>
      </c>
      <c r="F18" s="272" t="n">
        <v>962.550301484784</v>
      </c>
      <c r="G18" s="272" t="n">
        <v>1345.98285167142</v>
      </c>
      <c r="I18" s="273"/>
    </row>
    <row r="19" customFormat="false" ht="22.7" hidden="false" customHeight="true" outlineLevel="0" collapsed="false">
      <c r="C19" s="274" t="s">
        <v>117</v>
      </c>
      <c r="D19" s="275" t="n">
        <f aca="false">'Distrib - regím. Altas nuevas'!$H$39</f>
        <v>1005.89902355547</v>
      </c>
      <c r="E19" s="275" t="n">
        <f aca="false">'Distrib - regím. Altas nuevas'!$H$41</f>
        <v>1530.3362905124</v>
      </c>
      <c r="F19" s="275" t="n">
        <f aca="false">'Distrib - regím. Altas nuevas'!$N$39</f>
        <v>967.652704609595</v>
      </c>
      <c r="G19" s="275" t="n">
        <f aca="false">'Distrib - regím. Altas nuevas'!$N$41</f>
        <v>1415.23994856534</v>
      </c>
    </row>
    <row r="21" customFormat="false" ht="15" hidden="false" customHeight="false" outlineLevel="0" collapsed="false">
      <c r="C21" s="276" t="s">
        <v>97</v>
      </c>
      <c r="D21" s="276"/>
    </row>
    <row r="22" customFormat="false" ht="25.5" hidden="false" customHeight="true" outlineLevel="0" collapsed="false">
      <c r="C22" s="271" t="n">
        <v>2008</v>
      </c>
      <c r="D22" s="277" t="n">
        <f aca="false">D7/D6-1</f>
        <v>0.042748582116666</v>
      </c>
      <c r="E22" s="277" t="n">
        <f aca="false">E7/E6-1</f>
        <v>0.0474659204346475</v>
      </c>
      <c r="F22" s="277" t="n">
        <f aca="false">F7/F6-1</f>
        <v>0.0459280539595304</v>
      </c>
      <c r="G22" s="277" t="n">
        <f aca="false">G7/G6-1</f>
        <v>0.0576865056218194</v>
      </c>
      <c r="H22" s="277"/>
      <c r="I22" s="278"/>
    </row>
    <row r="23" customFormat="false" ht="17.85" hidden="false" customHeight="true" outlineLevel="0" collapsed="false">
      <c r="C23" s="271" t="n">
        <v>2009</v>
      </c>
      <c r="D23" s="277" t="n">
        <f aca="false">D8/D7-1</f>
        <v>0.0215805764102344</v>
      </c>
      <c r="E23" s="277" t="n">
        <f aca="false">E8/E7-1</f>
        <v>0.0398234581884935</v>
      </c>
      <c r="F23" s="277" t="n">
        <f aca="false">F8/F7-1</f>
        <v>0.0326140176982694</v>
      </c>
      <c r="G23" s="277" t="n">
        <f aca="false">G8/G7-1</f>
        <v>0.0554720928021297</v>
      </c>
      <c r="H23" s="277"/>
      <c r="I23" s="278"/>
    </row>
    <row r="24" customFormat="false" ht="17.85" hidden="false" customHeight="true" outlineLevel="0" collapsed="false">
      <c r="C24" s="271" t="n">
        <v>2010</v>
      </c>
      <c r="D24" s="277" t="n">
        <f aca="false">D9/D8-1</f>
        <v>0.0385381502526576</v>
      </c>
      <c r="E24" s="277" t="n">
        <f aca="false">E9/E8-1</f>
        <v>0.0467798036254912</v>
      </c>
      <c r="F24" s="277" t="n">
        <f aca="false">F9/F8-1</f>
        <v>0.036094277651848</v>
      </c>
      <c r="G24" s="277" t="n">
        <f aca="false">G9/G8-1</f>
        <v>0.0559799646859573</v>
      </c>
      <c r="H24" s="277"/>
      <c r="I24" s="278"/>
    </row>
    <row r="25" customFormat="false" ht="17.85" hidden="false" customHeight="true" outlineLevel="0" collapsed="false">
      <c r="C25" s="271" t="n">
        <v>2011</v>
      </c>
      <c r="D25" s="277" t="n">
        <f aca="false">D10/D9-1</f>
        <v>0.0282651268902303</v>
      </c>
      <c r="E25" s="277" t="n">
        <f aca="false">E10/E9-1</f>
        <v>0.00982488876130305</v>
      </c>
      <c r="F25" s="277" t="n">
        <f aca="false">F10/F9-1</f>
        <v>0.0285972608244316</v>
      </c>
      <c r="G25" s="277" t="n">
        <f aca="false">G10/G9-1</f>
        <v>0.0254994966643347</v>
      </c>
      <c r="H25" s="277"/>
      <c r="I25" s="278"/>
    </row>
    <row r="26" customFormat="false" ht="17.85" hidden="false" customHeight="true" outlineLevel="0" collapsed="false">
      <c r="C26" s="271" t="n">
        <v>2012</v>
      </c>
      <c r="D26" s="277" t="n">
        <f aca="false">D11/D10-1</f>
        <v>-0.0149025151675796</v>
      </c>
      <c r="E26" s="277" t="n">
        <f aca="false">E11/E10-1</f>
        <v>-0.0122095956903964</v>
      </c>
      <c r="F26" s="277" t="n">
        <f aca="false">F11/F10-1</f>
        <v>0.023819600438411</v>
      </c>
      <c r="G26" s="277" t="n">
        <f aca="false">G11/G10-1</f>
        <v>0.0415117256066619</v>
      </c>
      <c r="H26" s="277"/>
      <c r="I26" s="278"/>
    </row>
    <row r="27" customFormat="false" ht="17.85" hidden="false" customHeight="true" outlineLevel="0" collapsed="false">
      <c r="C27" s="271" t="n">
        <v>2013</v>
      </c>
      <c r="D27" s="277" t="n">
        <f aca="false">D12/D11-1</f>
        <v>0.00206290361157602</v>
      </c>
      <c r="E27" s="277" t="n">
        <f aca="false">E12/E11-1</f>
        <v>0.0249440611262599</v>
      </c>
      <c r="F27" s="277" t="n">
        <f aca="false">F12/F11-1</f>
        <v>0.0124859559493777</v>
      </c>
      <c r="G27" s="277" t="n">
        <f aca="false">G12/G11-1</f>
        <v>0.034881027500659</v>
      </c>
      <c r="H27" s="277"/>
      <c r="I27" s="278"/>
    </row>
    <row r="28" customFormat="false" ht="17.85" hidden="false" customHeight="true" outlineLevel="0" collapsed="false">
      <c r="C28" s="271" t="n">
        <v>2014</v>
      </c>
      <c r="D28" s="277" t="n">
        <f aca="false">D13/D12-1</f>
        <v>-0.00866227088741045</v>
      </c>
      <c r="E28" s="277" t="n">
        <f aca="false">E13/E12-1</f>
        <v>0.000765137794999315</v>
      </c>
      <c r="F28" s="277" t="n">
        <f aca="false">F13/F12-1</f>
        <v>-0.00622880113898083</v>
      </c>
      <c r="G28" s="277" t="n">
        <f aca="false">G13/G12-1</f>
        <v>0.0146954400913835</v>
      </c>
      <c r="H28" s="277"/>
      <c r="I28" s="278"/>
      <c r="K28" s="271"/>
      <c r="L28" s="271"/>
      <c r="M28" s="271"/>
      <c r="N28" s="271"/>
    </row>
    <row r="29" customFormat="false" ht="17.85" hidden="false" customHeight="true" outlineLevel="0" collapsed="false">
      <c r="C29" s="271" t="n">
        <v>2015</v>
      </c>
      <c r="D29" s="277" t="n">
        <f aca="false">D14/D13-1</f>
        <v>-0.0130718298555377</v>
      </c>
      <c r="E29" s="277" t="n">
        <f aca="false">E14/E13-1</f>
        <v>0.024290333667679</v>
      </c>
      <c r="F29" s="277" t="n">
        <f aca="false">F14/F13-1</f>
        <v>-0.00854322704336929</v>
      </c>
      <c r="G29" s="277" t="n">
        <f aca="false">G14/G13-1</f>
        <v>0.0214957251954848</v>
      </c>
      <c r="H29" s="277"/>
      <c r="I29" s="278"/>
      <c r="K29" s="279"/>
      <c r="L29" s="279"/>
      <c r="M29" s="279"/>
      <c r="N29" s="279"/>
    </row>
    <row r="30" customFormat="false" ht="17.85" hidden="false" customHeight="true" outlineLevel="0" collapsed="false">
      <c r="C30" s="271" t="n">
        <v>2016</v>
      </c>
      <c r="D30" s="277" t="n">
        <f aca="false">D15/D14-1</f>
        <v>-0.0107545462862254</v>
      </c>
      <c r="E30" s="277" t="n">
        <f aca="false">E15/E14-1</f>
        <v>-0.00632061905087999</v>
      </c>
      <c r="F30" s="277" t="n">
        <f aca="false">F15/F14-1</f>
        <v>-0.00507873095475886</v>
      </c>
      <c r="G30" s="277" t="n">
        <f aca="false">G15/G14-1</f>
        <v>-0.0078707909511968</v>
      </c>
      <c r="H30" s="277"/>
      <c r="I30" s="278"/>
      <c r="J30" s="280"/>
      <c r="K30" s="273"/>
      <c r="L30" s="273"/>
      <c r="M30" s="273"/>
      <c r="N30" s="273"/>
    </row>
    <row r="31" customFormat="false" ht="17.85" hidden="false" customHeight="true" outlineLevel="0" collapsed="false">
      <c r="C31" s="271" t="n">
        <v>2017</v>
      </c>
      <c r="D31" s="277" t="n">
        <f aca="false">D16/D15-1</f>
        <v>-0.00299016636011473</v>
      </c>
      <c r="E31" s="277" t="n">
        <f aca="false">E16/E15-1</f>
        <v>-0.012521794262165</v>
      </c>
      <c r="F31" s="277" t="n">
        <f aca="false">F16/F15-1</f>
        <v>-0.000736864587782882</v>
      </c>
      <c r="G31" s="277" t="n">
        <f aca="false">G16/G15-1</f>
        <v>-0.0104325375083497</v>
      </c>
      <c r="H31" s="277"/>
      <c r="I31" s="278"/>
    </row>
    <row r="32" customFormat="false" ht="17.85" hidden="false" customHeight="true" outlineLevel="0" collapsed="false">
      <c r="C32" s="271" t="n">
        <v>2018</v>
      </c>
      <c r="D32" s="277" t="n">
        <f aca="false">D17/D16-1</f>
        <v>-0.0029682153605145</v>
      </c>
      <c r="E32" s="277" t="n">
        <f aca="false">E17/E16-1</f>
        <v>-0.00898876404494386</v>
      </c>
      <c r="F32" s="277" t="n">
        <f aca="false">F17/F16-1</f>
        <v>0.00179542807066291</v>
      </c>
      <c r="G32" s="277" t="n">
        <f aca="false">G17/G16-1</f>
        <v>-0.0054912133002647</v>
      </c>
      <c r="H32" s="277"/>
      <c r="I32" s="278"/>
    </row>
    <row r="33" customFormat="false" ht="17.85" hidden="false" customHeight="true" outlineLevel="0" collapsed="false">
      <c r="C33" s="271" t="n">
        <v>2019</v>
      </c>
      <c r="D33" s="277" t="n">
        <f aca="false">D18/D17-1</f>
        <v>0.0229890766323042</v>
      </c>
      <c r="E33" s="277" t="n">
        <f aca="false">E18/E17-1</f>
        <v>0.032468367989853</v>
      </c>
      <c r="F33" s="277" t="n">
        <f aca="false">F18/F17-1</f>
        <v>0.0268408042381338</v>
      </c>
      <c r="G33" s="277" t="n">
        <f aca="false">G18/G17-1</f>
        <v>0.026504008962134</v>
      </c>
      <c r="H33" s="277"/>
      <c r="I33" s="278"/>
    </row>
    <row r="34" customFormat="false" ht="22.7" hidden="false" customHeight="true" outlineLevel="0" collapsed="false">
      <c r="C34" s="281" t="s">
        <v>118</v>
      </c>
      <c r="D34" s="282" t="n">
        <f aca="false">D19/D41-1</f>
        <v>0.0295569549378103</v>
      </c>
      <c r="E34" s="282" t="n">
        <f aca="false">E19/E41-1</f>
        <v>0.0630288542493986</v>
      </c>
      <c r="F34" s="282" t="n">
        <f aca="false">F19/F41-1</f>
        <v>0.0124008592995344</v>
      </c>
      <c r="G34" s="282" t="n">
        <f aca="false">G19/G41-1</f>
        <v>0.0664264704785751</v>
      </c>
      <c r="H34" s="277"/>
      <c r="I34" s="278"/>
      <c r="K34" s="234"/>
    </row>
    <row r="35" customFormat="false" ht="7.5" hidden="false" customHeight="true" outlineLevel="0" collapsed="false"/>
    <row r="36" customFormat="false" ht="3.4" hidden="false" customHeight="true" outlineLevel="0" collapsed="false">
      <c r="C36" s="283"/>
      <c r="D36" s="283"/>
      <c r="E36" s="283"/>
      <c r="F36" s="283"/>
      <c r="G36" s="283"/>
    </row>
    <row r="37" customFormat="false" ht="23.85" hidden="false" customHeight="true" outlineLevel="0" collapsed="false">
      <c r="C37" s="1" t="s">
        <v>119</v>
      </c>
    </row>
    <row r="38" customFormat="false" ht="23.85" hidden="false" customHeight="true" outlineLevel="0" collapsed="false">
      <c r="C38" s="1" t="s">
        <v>120</v>
      </c>
    </row>
    <row r="39" customFormat="false" ht="35.65" hidden="false" customHeight="true" outlineLevel="0" collapsed="false">
      <c r="B39" s="284"/>
      <c r="C39" s="285"/>
      <c r="D39" s="286" t="s">
        <v>121</v>
      </c>
      <c r="E39" s="286"/>
      <c r="F39" s="286" t="s">
        <v>122</v>
      </c>
      <c r="G39" s="286"/>
      <c r="H39" s="285"/>
      <c r="I39" s="284"/>
      <c r="J39" s="219"/>
    </row>
    <row r="40" customFormat="false" ht="30" hidden="false" customHeight="false" outlineLevel="0" collapsed="false">
      <c r="B40" s="284"/>
      <c r="C40" s="285"/>
      <c r="D40" s="287" t="s">
        <v>47</v>
      </c>
      <c r="E40" s="287" t="s">
        <v>48</v>
      </c>
      <c r="F40" s="287" t="s">
        <v>47</v>
      </c>
      <c r="G40" s="287" t="s">
        <v>48</v>
      </c>
      <c r="H40" s="285"/>
      <c r="I40" s="284"/>
      <c r="J40" s="219"/>
    </row>
    <row r="41" customFormat="false" ht="21.4" hidden="false" customHeight="true" outlineLevel="0" collapsed="false">
      <c r="B41" s="284"/>
      <c r="C41" s="288" t="n">
        <v>43709</v>
      </c>
      <c r="D41" s="289" t="n">
        <v>977.021250481695</v>
      </c>
      <c r="E41" s="289" t="n">
        <v>1439.59995478483</v>
      </c>
      <c r="F41" s="289" t="n">
        <v>955.799963740746</v>
      </c>
      <c r="G41" s="289" t="n">
        <v>1327.08629028144</v>
      </c>
      <c r="H41" s="285"/>
      <c r="I41" s="284"/>
      <c r="J41" s="219"/>
    </row>
    <row r="42" customFormat="false" ht="19.7" hidden="false" customHeight="true" outlineLevel="0" collapsed="false">
      <c r="B42" s="284"/>
      <c r="C42" s="285"/>
      <c r="D42" s="285"/>
      <c r="E42" s="285"/>
      <c r="F42" s="285"/>
      <c r="G42" s="285"/>
      <c r="H42" s="285"/>
      <c r="I42" s="284"/>
      <c r="J42" s="219"/>
    </row>
    <row r="43" customFormat="false" ht="15" hidden="false" customHeight="false" outlineLevel="0" collapsed="false">
      <c r="B43" s="284"/>
      <c r="C43" s="285"/>
      <c r="D43" s="285"/>
      <c r="E43" s="285"/>
      <c r="F43" s="285"/>
      <c r="G43" s="285"/>
      <c r="H43" s="285"/>
      <c r="I43" s="284"/>
      <c r="J43" s="219"/>
    </row>
    <row r="44" customFormat="false" ht="15" hidden="false" customHeight="false" outlineLevel="0" collapsed="false">
      <c r="B44" s="284"/>
      <c r="C44" s="285"/>
      <c r="D44" s="285"/>
      <c r="E44" s="290"/>
      <c r="F44" s="291"/>
      <c r="G44" s="291"/>
      <c r="H44" s="291"/>
      <c r="I44" s="292"/>
    </row>
    <row r="45" customFormat="false" ht="15" hidden="false" customHeight="false" outlineLevel="0" collapsed="false">
      <c r="B45" s="284"/>
      <c r="C45" s="285"/>
      <c r="D45" s="285"/>
      <c r="E45" s="285"/>
      <c r="F45" s="285"/>
      <c r="G45" s="285"/>
      <c r="H45" s="285"/>
      <c r="I45" s="284"/>
      <c r="J45" s="219"/>
    </row>
    <row r="46" customFormat="false" ht="15" hidden="false" customHeight="false" outlineLevel="0" collapsed="false">
      <c r="B46" s="284"/>
      <c r="C46" s="285"/>
      <c r="D46" s="285"/>
      <c r="E46" s="285"/>
      <c r="F46" s="285"/>
      <c r="G46" s="285"/>
      <c r="H46" s="285"/>
      <c r="I46" s="284"/>
    </row>
    <row r="47" customFormat="false" ht="15" hidden="false" customHeight="false" outlineLevel="0" collapsed="false">
      <c r="B47" s="284"/>
      <c r="C47" s="285"/>
      <c r="D47" s="285"/>
      <c r="E47" s="285"/>
      <c r="F47" s="285"/>
      <c r="G47" s="285"/>
      <c r="H47" s="285"/>
      <c r="I47" s="284"/>
    </row>
    <row r="48" customFormat="false" ht="15" hidden="false" customHeight="false" outlineLevel="0" collapsed="false">
      <c r="B48" s="284"/>
      <c r="C48" s="285"/>
      <c r="D48" s="285"/>
      <c r="E48" s="285"/>
      <c r="F48" s="285"/>
      <c r="G48" s="285"/>
      <c r="H48" s="285"/>
      <c r="I48" s="284"/>
    </row>
    <row r="49" customFormat="false" ht="15" hidden="false" customHeight="false" outlineLevel="0" collapsed="false">
      <c r="B49" s="284"/>
      <c r="C49" s="285"/>
      <c r="D49" s="285"/>
      <c r="E49" s="285"/>
      <c r="F49" s="285"/>
      <c r="G49" s="285"/>
      <c r="H49" s="285"/>
      <c r="I49" s="284"/>
    </row>
  </sheetData>
  <mergeCells count="7">
    <mergeCell ref="C2:G2"/>
    <mergeCell ref="C4:C5"/>
    <mergeCell ref="D4:E4"/>
    <mergeCell ref="F4:G4"/>
    <mergeCell ref="C21:D21"/>
    <mergeCell ref="D39:E39"/>
    <mergeCell ref="F39:G39"/>
  </mergeCells>
  <hyperlinks>
    <hyperlink ref="I4" location="Indice!A1" display="Volver al índice"/>
  </hyperlinks>
  <printOptions headings="false" gridLines="false" gridLinesSet="true" horizontalCentered="true" verticalCentered="false"/>
  <pageMargins left="0.315277777777778" right="0.315277777777778" top="0.747916666666667" bottom="0.74791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LibreOffice/6.2.3.2$Windows_X86_64 LibreOffice_project/aecc05fe267cc68dde00352a451aa867b3b546ac</Application>
  <Company>GISS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2016-11-17T11:36:14Z</dcterms:created>
  <dc:creator>GISS</dc:creator>
  <dc:description/>
  <dc:language>es-ES</dc:language>
  <cp:lastModifiedBy>GALLEGO SANCHEZ, ANGEL</cp:lastModifiedBy>
  <cp:lastPrinted>2020-08-18T07:13:43Z</cp:lastPrinted>
  <dcterms:modified xsi:type="dcterms:W3CDTF">2020-10-19T11:02:34Z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GISS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